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sa\Desktop\BASES\"/>
    </mc:Choice>
  </mc:AlternateContent>
  <bookViews>
    <workbookView xWindow="0" yWindow="0" windowWidth="21600" windowHeight="10910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7" i="1" l="1"/>
  <c r="H185" i="1"/>
  <c r="H163" i="1"/>
  <c r="H169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8" i="1"/>
  <c r="H167" i="1"/>
  <c r="H166" i="1"/>
  <c r="H165" i="1"/>
  <c r="H164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217" i="1"/>
  <c r="H216" i="1"/>
  <c r="H215" i="1"/>
  <c r="H214" i="1"/>
  <c r="H213" i="1"/>
  <c r="H212" i="1"/>
  <c r="H211" i="1"/>
  <c r="H210" i="1"/>
  <c r="H209" i="1"/>
  <c r="H208" i="1"/>
  <c r="H223" i="1"/>
  <c r="H222" i="1"/>
  <c r="H221" i="1"/>
  <c r="H220" i="1"/>
  <c r="H219" i="1"/>
  <c r="H21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224" i="1"/>
  <c r="H225" i="1"/>
  <c r="H226" i="1"/>
  <c r="H186" i="1"/>
  <c r="H187" i="1"/>
  <c r="H188" i="1"/>
</calcChain>
</file>

<file path=xl/sharedStrings.xml><?xml version="1.0" encoding="utf-8"?>
<sst xmlns="http://schemas.openxmlformats.org/spreadsheetml/2006/main" count="583" uniqueCount="169">
  <si>
    <t>COORDINACIÓN DE LOS SERVICIOS</t>
  </si>
  <si>
    <t>EDUCATIVOS DEL ESTADO</t>
  </si>
  <si>
    <t>P r e s e n t e</t>
  </si>
  <si>
    <t>ANEXO No. 2 PROPUESTA ÉCONOMICA</t>
  </si>
  <si>
    <t>INVITACIÓN RESTRINGIDA No. 02 PAQUETE No. CSEEC/03/23</t>
  </si>
  <si>
    <t>ADJUDICACIÓN DE CONTRATO ABIERTO, A PRECIO FIJO PARA LOS MANTENIMIENTOS PREVENTIVOS Y CORRECTIVOS A EQUIPOS DE AIRE ACONDICIONADO DE LA COORDINACIÓN DE LOS SERVICIOS EDUCATIVOS DEL ESTADO DE COLIMA (C.S.E.E.C.)</t>
  </si>
  <si>
    <t>EL MANTENIMIENTO PREVENTIVO INCLUYE:</t>
  </si>
  <si>
    <t>REVISION DE PRESIONES DE GAS REFRIGERANTE</t>
  </si>
  <si>
    <t>AJUSTES DE COMPONENTES ELECTRICOS Y SISTEMAS OPERATIVOS</t>
  </si>
  <si>
    <t>MONITOREO E IDENTIFICACION DE FALLAS</t>
  </si>
  <si>
    <t>FOAM CLEANER PARA CONDENSADORAS</t>
  </si>
  <si>
    <t>FOAM CLEANER PARA EVAPORADORAS Y MANEJADORAS DE AIRE</t>
  </si>
  <si>
    <t>ANTICORROSIVOS PARA EVITAR OXIDO, SALITRE, SARRO EN PARTES METALICAS</t>
  </si>
  <si>
    <t>REVISION Y AJUSTE DE BANDAS EN UNIDADES DE PAQUETE  ( 30T.R )</t>
  </si>
  <si>
    <t>REVISION, LIMPIEZA, LUBRICACION Y AJUSTES DE MOTORES, VENTILADORES Y TURBINAS</t>
  </si>
  <si>
    <t>COMPROBAR EL BUEN FUNCIONAMIENTO DE TODOS LOS COMPONENTES ELECTRICOS Y MECANICOS</t>
  </si>
  <si>
    <t>REVISION, AJUSTE Y ENGRASE DE CHUMACERAS Y BALEROS ( UNIDADES DE PAQUETE )</t>
  </si>
  <si>
    <t>LIMPIEZA DE REJILLAS DE SUCCION-INYECCION</t>
  </si>
  <si>
    <t>LIMPIEZA DE SERPENTINES, GABINETES, CHAROLAS</t>
  </si>
  <si>
    <t>REVISION Y AJUSTE DE VALVULAS EN TUBERIAS DE BAJA, ALTA PRESION Y VALVULAS DE SERVICIO</t>
  </si>
  <si>
    <t>EL MANTENIMIENTO CORRECTIVO INCLUYE SUMINISTRO Y COLOCACIÓN DE:</t>
  </si>
  <si>
    <t>REFRIGERANTE</t>
  </si>
  <si>
    <t>FREON R22  R410</t>
  </si>
  <si>
    <t>CONTACTOR PARA COMPRESOR</t>
  </si>
  <si>
    <t>220V 24VOLTS</t>
  </si>
  <si>
    <t>240V 227VOLTS</t>
  </si>
  <si>
    <t>3 POLOS</t>
  </si>
  <si>
    <t>COMPRESOR</t>
  </si>
  <si>
    <t xml:space="preserve">1 TON   1.5 TON   2 TON   2.5 TON   3 TON  4 TON    5 TON   </t>
  </si>
  <si>
    <t>CAPACITORES</t>
  </si>
  <si>
    <t xml:space="preserve">5 MF  10 MF  15 MF </t>
  </si>
  <si>
    <t>20 MF  35 MF 45 MF</t>
  </si>
  <si>
    <t>BANDAS</t>
  </si>
  <si>
    <r>
      <t>MOTOR CONDENSADOR MINISPLIT</t>
    </r>
    <r>
      <rPr>
        <sz val="7.5"/>
        <rFont val="Montserrat Medium"/>
      </rPr>
      <t xml:space="preserve">  1 TON   1.5 TON   2 TON   2.5 TON   3 TON  4 TON    5 TON   7 TON   7.5 TON    15 TON </t>
    </r>
  </si>
  <si>
    <t>INTERRUPTORES TERMOMAGNETICOS</t>
  </si>
  <si>
    <t>BIFÁSICA 15, 20, 30 Y 50 AMPERES</t>
  </si>
  <si>
    <t>TRIFÁSICA  50  Y 70 AMPERES</t>
  </si>
  <si>
    <t>TARJETA UNIVERSAL</t>
  </si>
  <si>
    <t>CONTROL UNIVERSAL</t>
  </si>
  <si>
    <t>FILTRO DESHIDRATADOR</t>
  </si>
  <si>
    <t>LAVADO DE SISTEMA</t>
  </si>
  <si>
    <t>CENTROS DE TRABAJO CON SUS DOMICILIOS</t>
  </si>
  <si>
    <t>(CSEEC) COORDINACION DE LOS SERVICIOS EDUCATIVOS DEL ESTADO DE COLIMA</t>
  </si>
  <si>
    <t>AV. GONZALO DE SANDOVAL No. 760 COL. LAS VÍBORAS, COLIMA, COL.</t>
  </si>
  <si>
    <t>(CSEEC) COORDINACION DE PROGRAMAS FEDERALES</t>
  </si>
  <si>
    <t>LAGUNA DE A MELA 752, COL. LAS VIBORAS, COLIMA, COL., TEL.:31 14 952</t>
  </si>
  <si>
    <t>(CSEEC) EDUCACIÓN PÚBLICA DEL ESTADO</t>
  </si>
  <si>
    <t>COORDINACIÓN GENERAL OPERATIVA</t>
  </si>
  <si>
    <t>CALLE FRANCISCO HERNÁNDEZ ESPINOZA No. 801 COL. FOVISSSTE, COLIMA, COL., TEL.: 31 11 141</t>
  </si>
  <si>
    <t>FORMACIÓN CONTINUA</t>
  </si>
  <si>
    <t>CALLE FRANCISCO HERNÁNDEZ ESPINOZA No. 801 COL. FOVISSSTE, COLIMA, COL., TEL.: 31 28 205</t>
  </si>
  <si>
    <t>UNIDAD DE EDUCACIÓN ESPECIAL</t>
  </si>
  <si>
    <t>CALLE FRANCISCO HERNÁNDEZ ESPINOZA No. 801 COL. FOVISSSTE, COLIMA, COL., TEL.: 33 05 803</t>
  </si>
  <si>
    <t>(USAE 1) UNIDAD DE SERVICIOS DE APOYO EDUCATIVO No. 1 ARMERIA</t>
  </si>
  <si>
    <t>NETZAHUALCOYOTL No. 211, COL. FERROCARRIL, TEL.: 01 313 32 2 17 71, 01 313 312 32 2 18 24</t>
  </si>
  <si>
    <t>(USAE 2) UNIDAD DE SERVICIOS DE APOYO EDUCATIVO No. 2 DE COLIMA</t>
  </si>
  <si>
    <t>AV. BOSQUES S/N COL. MIRADOR DE LA CUMBRE II, COLIMA, COL., TEL.: 1613069</t>
  </si>
  <si>
    <t>(USAE 3) UNIDAD DE SERVICIOS DE APOYO EDUCATIVO No. 3 DE COLIMA</t>
  </si>
  <si>
    <t>AV. PROLONGACION BENITO JUAREZ S/N COL. BOSQUES DEL SUR, COLIMA, COL., TEL.: 1362035</t>
  </si>
  <si>
    <t>(USAE 4) UNIDAD DE SERVICIOS DE APOYO EDUCATIVO No. 4 COMALA</t>
  </si>
  <si>
    <t>ANICETO CASTELLANOS No. 200, COL. AGUAJITOS TEL.: 31 5 58 50</t>
  </si>
  <si>
    <t xml:space="preserve">(USAE 5) UNIDAD DE SERVICIOS DE APOYO EDUCATIVO No. 5 COQUIMATLAN </t>
  </si>
  <si>
    <t xml:space="preserve">FRANCISCO RAMÍREZ No. 100, COL. EMILIANO ZAPATA, TEL.: 32 3 05 85. </t>
  </si>
  <si>
    <t>(USAE 6) UNIDAD DE SERVICIOS DE APOYO EDUCATIVO No. 6 CUAUHTEMOC</t>
  </si>
  <si>
    <t>PROLONGACION VICTORIA No. 62, COL. EL TOREO., TEL.: 32 80 864</t>
  </si>
  <si>
    <t>(USAE 7) UNIDAD DE SERVICIOS DE APOYO EDUCATIVO No. 7 IXTLAHUACAN</t>
  </si>
  <si>
    <t>ZARAGOZA No.14 COL. CENTRO, TEL.: 01 313 32 4 92 16</t>
  </si>
  <si>
    <t>(USAE 8)  UNIDAD DE SERVICIOS DE APOYO EDUCATIVO No. 8 MANZANILLO</t>
  </si>
  <si>
    <t>AV. DOLORES HIDALGO NO.3, COL. 16 DE SEPTIEMBRE, TEL: 01 314 13 8 01 54</t>
  </si>
  <si>
    <t>(USAE 9)  UNIDAD DE SERVICIOS DE APOYO EDUCATIVO No. 9 MANZANILLO</t>
  </si>
  <si>
    <t>AV. ELÍAS ZAMORA VERDUZCO No.98, COL. VALLE DE LAS GARZAS, TEL.: 01 314 33 6 59 10, 01 314 33 6 60 87</t>
  </si>
  <si>
    <t>(USAE 10) UNIDAD DE SERVICIOS DE APOYO EDUCATIVO No. 10 MINATITLAN</t>
  </si>
  <si>
    <t>JUAREZ No.61, COL. LOS COPALES, TEL.: 01 314 33 60 019</t>
  </si>
  <si>
    <t>(USAE 11) UNIDAD DE SERVICIOS DE APOYO EDUCATIVO No. 11 TECOMAN</t>
  </si>
  <si>
    <t>ROBERTO FERNANDEZ TORRES S/N COL. REAL DEL BOSQUE TEL.: 01 313 32 6 50 08</t>
  </si>
  <si>
    <t>(USAE 13) CENTRO DE DESARROLLO EDUCATIVO No. 13 VILLA DE ALVAREZ</t>
  </si>
  <si>
    <t>AV. MARIA AHUMADA NO.15 COL. CENTRO,  TEL.: 31 10 100</t>
  </si>
  <si>
    <t>(USAE 14) CENTRO DE DESARROLLO EDUCATIVO No. 14 VILLA DE ALVAREZ</t>
  </si>
  <si>
    <t>AV. PABLO SILVA GARCIA S/N COL. CENTENARIO, TEL.: 30 89 427</t>
  </si>
  <si>
    <t>DIRECCIÓN DEL CAM "ROBERTO SOLÍS QUIROGA"</t>
  </si>
  <si>
    <t>PRIVADA ENRIQUE ALCOCER S/N, COL. UNIÓN, TECOMÁN, COL., TEL.: 01 313 32 4 00 48</t>
  </si>
  <si>
    <t>CENTRO DE MAESTROS DE COLIMA</t>
  </si>
  <si>
    <t>KM. 4.5 CARRETERA VILLA DE ÁLVAREZ - COMALA, COMALA, COL., TEL.: 31 5 55 45</t>
  </si>
  <si>
    <t>CENTRO DE MAESTROS TECOMÁN</t>
  </si>
  <si>
    <t>LAGUNA LA MARIA  S/N FRACC. SAN CARLOS, TEL: 01 313 32 4 87 52</t>
  </si>
  <si>
    <t>CANT</t>
  </si>
  <si>
    <t>UNI</t>
  </si>
  <si>
    <t>DESCRIPCION</t>
  </si>
  <si>
    <t>CAPACI-DAD</t>
  </si>
  <si>
    <t>UBICACIÓN</t>
  </si>
  <si>
    <t>SERVICIOS</t>
  </si>
  <si>
    <t>UNITARIO           SIN IVA</t>
  </si>
  <si>
    <t>IMPORTE                SIN IVA</t>
  </si>
  <si>
    <t>PZA</t>
  </si>
  <si>
    <t xml:space="preserve">EQUIPO DE AIRE ACONDICIONADO </t>
  </si>
  <si>
    <t>30 T,R</t>
  </si>
  <si>
    <t>CSEEC - OFICINAS PRINCIPALES</t>
  </si>
  <si>
    <t>15 T,R</t>
  </si>
  <si>
    <t>5 T,R</t>
  </si>
  <si>
    <t>4 T,R</t>
  </si>
  <si>
    <t>3 T,R</t>
  </si>
  <si>
    <t>2.5 T,R</t>
  </si>
  <si>
    <t>2 T,R</t>
  </si>
  <si>
    <t>1.5 T,R</t>
  </si>
  <si>
    <t>1 T,R</t>
  </si>
  <si>
    <t xml:space="preserve">EQUIPO MULTI-SPLIT </t>
  </si>
  <si>
    <t>CSEEC - PROGRAMAS FEDERALES</t>
  </si>
  <si>
    <t>UNIDAD VENTANA</t>
  </si>
  <si>
    <t>CSEEC - EDUCACIÓN PÚBLICA</t>
  </si>
  <si>
    <t xml:space="preserve">COORD. GENERAL OPERATIVA </t>
  </si>
  <si>
    <t xml:space="preserve">UNIDAD EDUCACIÓN ESPECIAL </t>
  </si>
  <si>
    <t xml:space="preserve">EQUIPO MINI-SPLIT </t>
  </si>
  <si>
    <t>EQUIPO EXTRA-SPLIT</t>
  </si>
  <si>
    <t>USAE 1 ARMERIA</t>
  </si>
  <si>
    <t>USAE 2 COLIMA</t>
  </si>
  <si>
    <t>USAE 3 COLIMA</t>
  </si>
  <si>
    <t>USAE 4 COMALA</t>
  </si>
  <si>
    <t>USAE 5 COQUIMATLAN</t>
  </si>
  <si>
    <t>USAE 6 CUAUHTEMOC</t>
  </si>
  <si>
    <t>USAE 7 IXTLAHUACAN</t>
  </si>
  <si>
    <t>USAE 8 MANZANILLO</t>
  </si>
  <si>
    <t>USAE 9 MANZANILLO</t>
  </si>
  <si>
    <t>USAE 10 MINATITLAN</t>
  </si>
  <si>
    <t>USAE 11 TECOMAN</t>
  </si>
  <si>
    <t>USAE 13 VILLA DE ALVAREZ</t>
  </si>
  <si>
    <t>3 T.R.</t>
  </si>
  <si>
    <t>USAE 14 VILLA DE ALVAREZ</t>
  </si>
  <si>
    <t>DIRECCION CAM "ROBERTO SOLIS QUIROGA"</t>
  </si>
  <si>
    <t>CENTRO DE MAESTROS COLIMA</t>
  </si>
  <si>
    <t>10 T,R</t>
  </si>
  <si>
    <t>CENTRO DE MAESTROS TECOMAN</t>
  </si>
  <si>
    <t>SUBTOTAL</t>
  </si>
  <si>
    <t>IVA</t>
  </si>
  <si>
    <t>TOTAL</t>
  </si>
  <si>
    <t>MANTENIMIENTO CORRECTIVO</t>
  </si>
  <si>
    <t>ESPECIFICACIONES</t>
  </si>
  <si>
    <t>SERVICIO</t>
  </si>
  <si>
    <t>MARCA</t>
  </si>
  <si>
    <t>UNITARIO                  SIN IVA</t>
  </si>
  <si>
    <t>IMPORTE                  SIN IVA</t>
  </si>
  <si>
    <t>KG</t>
  </si>
  <si>
    <t>R22</t>
  </si>
  <si>
    <t>CORRECTIVO</t>
  </si>
  <si>
    <t>R410 A</t>
  </si>
  <si>
    <t xml:space="preserve">CONTACTOR PARA COMPRESOR </t>
  </si>
  <si>
    <t>220V 24 VOLTS</t>
  </si>
  <si>
    <t>240V 220 VOLTS</t>
  </si>
  <si>
    <t>1 TON</t>
  </si>
  <si>
    <t>1.5 TON</t>
  </si>
  <si>
    <t>2 TON</t>
  </si>
  <si>
    <t>2.5 TON</t>
  </si>
  <si>
    <t>3 TON</t>
  </si>
  <si>
    <t>4 TON</t>
  </si>
  <si>
    <t>5 TON</t>
  </si>
  <si>
    <t>CAPACITOR</t>
  </si>
  <si>
    <t>5 MF</t>
  </si>
  <si>
    <t>20 MF,       35 MF,      45 MF Y   55 MF</t>
  </si>
  <si>
    <t>CAPACITOR DOBLE</t>
  </si>
  <si>
    <t>45+ 5MF, 55+ 5MF</t>
  </si>
  <si>
    <t>MOTOR CONDESADOR</t>
  </si>
  <si>
    <t>7 TON</t>
  </si>
  <si>
    <t>7.5 TON</t>
  </si>
  <si>
    <t>15 TON</t>
  </si>
  <si>
    <t>INTERRUPTOR TERMOMAGNÉTICO BIFÁSICA</t>
  </si>
  <si>
    <t>15, 20, 30 Y 50 AMPERES</t>
  </si>
  <si>
    <t>INTERRUPTOR TERMOMAGNÉTICO TRIFÁSICA</t>
  </si>
  <si>
    <t>50 Y 70 AMPERES</t>
  </si>
  <si>
    <t>_________________________________________________________</t>
  </si>
  <si>
    <t>(NOMBRE Y FIRMA DEL 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</si>
</sst>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>
    <font>
      <sz val="10"/>
      <name val="Arial"/>
    </font>
    <font>
      <sz val="10"/>
      <name val="Arial"/>
      <family val="2"/>
    </font>
    <font>
      <b/>
      <sz val="7.5"/>
      <name val="Montserrat Medium"/>
    </font>
    <font>
      <sz val="7.5"/>
      <name val="Montserrat Medium"/>
    </font>
    <font>
      <u/>
      <sz val="7.5"/>
      <name val="Montserrat Medium"/>
    </font>
    <font>
      <sz val="8"/>
      <name val="Arial"/>
      <family val="2"/>
    </font>
    <font>
      <b/>
      <sz val="7.5"/>
      <color rgb="FFFF0000"/>
      <name val="Montserrat Medium"/>
    </font>
    <font>
      <sz val="7.5"/>
      <color rgb="FFFF0000"/>
      <name val="Montserrat Medium"/>
    </font>
    <font>
      <b/>
      <sz val="7.5"/>
      <color theme="0"/>
      <name val="Montserrat Medium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3" fillId="11" borderId="0" xfId="0" applyFont="1" applyFill="1" applyAlignment="1">
      <alignment vertical="center"/>
    </xf>
    <xf numFmtId="0" fontId="3" fillId="12" borderId="0" xfId="0" applyFont="1" applyFill="1" applyAlignment="1">
      <alignment vertical="center"/>
    </xf>
    <xf numFmtId="0" fontId="3" fillId="13" borderId="0" xfId="0" applyFont="1" applyFill="1" applyAlignment="1">
      <alignment vertical="center"/>
    </xf>
    <xf numFmtId="0" fontId="3" fillId="14" borderId="0" xfId="0" applyFont="1" applyFill="1" applyAlignment="1">
      <alignment vertical="center"/>
    </xf>
    <xf numFmtId="0" fontId="3" fillId="15" borderId="0" xfId="0" applyFont="1" applyFill="1" applyAlignment="1">
      <alignment vertical="center"/>
    </xf>
    <xf numFmtId="0" fontId="3" fillId="16" borderId="0" xfId="0" applyFont="1" applyFill="1" applyAlignment="1">
      <alignment vertical="center"/>
    </xf>
    <xf numFmtId="0" fontId="3" fillId="17" borderId="0" xfId="0" applyFont="1" applyFill="1" applyAlignment="1">
      <alignment vertical="center"/>
    </xf>
    <xf numFmtId="0" fontId="3" fillId="18" borderId="0" xfId="0" applyFont="1" applyFill="1" applyAlignment="1">
      <alignment vertical="center"/>
    </xf>
    <xf numFmtId="0" fontId="3" fillId="19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20" borderId="0" xfId="0" applyFont="1" applyFill="1" applyAlignment="1">
      <alignment vertical="center"/>
    </xf>
    <xf numFmtId="0" fontId="3" fillId="21" borderId="0" xfId="0" applyFont="1" applyFill="1" applyAlignment="1">
      <alignment vertical="center"/>
    </xf>
    <xf numFmtId="0" fontId="3" fillId="22" borderId="0" xfId="0" applyFont="1" applyFill="1" applyAlignment="1">
      <alignment vertical="center"/>
    </xf>
    <xf numFmtId="0" fontId="3" fillId="23" borderId="6" xfId="0" applyFont="1" applyFill="1" applyBorder="1" applyAlignment="1">
      <alignment horizontal="left" vertical="center"/>
    </xf>
    <xf numFmtId="0" fontId="2" fillId="23" borderId="7" xfId="0" applyFont="1" applyFill="1" applyBorder="1" applyAlignment="1">
      <alignment horizontal="left" vertical="center"/>
    </xf>
    <xf numFmtId="0" fontId="2" fillId="23" borderId="8" xfId="0" applyFont="1" applyFill="1" applyBorder="1" applyAlignment="1">
      <alignment horizontal="left" vertical="center"/>
    </xf>
    <xf numFmtId="0" fontId="8" fillId="16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3" fillId="23" borderId="17" xfId="0" applyFont="1" applyFill="1" applyBorder="1" applyAlignment="1">
      <alignment horizontal="center" vertical="center" wrapText="1"/>
    </xf>
    <xf numFmtId="44" fontId="3" fillId="0" borderId="17" xfId="1" applyFont="1" applyBorder="1" applyAlignment="1" applyProtection="1">
      <alignment horizontal="center" vertical="center"/>
      <protection locked="0"/>
    </xf>
    <xf numFmtId="44" fontId="3" fillId="0" borderId="17" xfId="1" applyFont="1" applyBorder="1" applyAlignment="1" applyProtection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23" borderId="17" xfId="0" applyFont="1" applyFill="1" applyBorder="1" applyAlignment="1">
      <alignment horizontal="left" vertical="center" wrapText="1"/>
    </xf>
    <xf numFmtId="0" fontId="3" fillId="23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4" fontId="2" fillId="0" borderId="17" xfId="1" applyFont="1" applyBorder="1" applyAlignment="1" applyProtection="1">
      <alignment horizontal="center" vertical="center"/>
    </xf>
    <xf numFmtId="0" fontId="3" fillId="0" borderId="0" xfId="0" applyFont="1" applyAlignment="1">
      <alignment vertical="center" wrapText="1"/>
    </xf>
    <xf numFmtId="0" fontId="8" fillId="16" borderId="1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 applyProtection="1">
      <alignment horizontal="center" vertical="center"/>
      <protection locked="0"/>
    </xf>
    <xf numFmtId="44" fontId="3" fillId="0" borderId="19" xfId="1" applyFont="1" applyBorder="1" applyAlignment="1" applyProtection="1">
      <alignment horizontal="center" vertical="center"/>
      <protection locked="0"/>
    </xf>
    <xf numFmtId="44" fontId="3" fillId="0" borderId="19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44" fontId="3" fillId="0" borderId="1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3" borderId="0" xfId="0" applyFont="1" applyFill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23" borderId="1" xfId="0" applyFont="1" applyFill="1" applyBorder="1" applyAlignment="1">
      <alignment horizontal="left" vertical="center"/>
    </xf>
    <xf numFmtId="0" fontId="2" fillId="23" borderId="2" xfId="0" applyFont="1" applyFill="1" applyBorder="1" applyAlignment="1">
      <alignment horizontal="left" vertical="center"/>
    </xf>
    <xf numFmtId="0" fontId="2" fillId="23" borderId="3" xfId="0" applyFont="1" applyFill="1" applyBorder="1" applyAlignment="1">
      <alignment horizontal="left" vertical="center"/>
    </xf>
    <xf numFmtId="0" fontId="3" fillId="23" borderId="6" xfId="0" applyFont="1" applyFill="1" applyBorder="1" applyAlignment="1">
      <alignment horizontal="left" vertical="center"/>
    </xf>
    <xf numFmtId="0" fontId="3" fillId="23" borderId="7" xfId="0" applyFont="1" applyFill="1" applyBorder="1" applyAlignment="1">
      <alignment horizontal="left" vertical="center"/>
    </xf>
    <xf numFmtId="0" fontId="3" fillId="23" borderId="8" xfId="0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showGridLines="0" tabSelected="1" topLeftCell="A4" zoomScale="130" zoomScaleNormal="130" workbookViewId="0">
      <selection activeCell="C49" sqref="C49"/>
    </sheetView>
  </sheetViews>
  <sheetFormatPr baseColWidth="10" defaultColWidth="11.453125" defaultRowHeight="7"/>
  <cols>
    <col min="1" max="1" width="5.1796875" style="2" customWidth="1"/>
    <col min="2" max="2" width="5.26953125" style="2" customWidth="1"/>
    <col min="3" max="3" width="34.81640625" style="2" customWidth="1"/>
    <col min="4" max="4" width="8.81640625" style="2" customWidth="1"/>
    <col min="5" max="5" width="14.54296875" style="2" customWidth="1"/>
    <col min="6" max="6" width="13.1796875" style="2" customWidth="1"/>
    <col min="7" max="8" width="13.54296875" style="2" customWidth="1"/>
    <col min="9" max="16384" width="11.453125" style="2"/>
  </cols>
  <sheetData>
    <row r="2" spans="1:9">
      <c r="A2" s="88" t="s">
        <v>0</v>
      </c>
      <c r="B2" s="88"/>
      <c r="C2" s="88"/>
      <c r="D2" s="88"/>
      <c r="E2" s="88"/>
      <c r="F2" s="88"/>
      <c r="G2" s="1"/>
      <c r="H2" s="1"/>
    </row>
    <row r="3" spans="1:9">
      <c r="A3" s="88" t="s">
        <v>1</v>
      </c>
      <c r="B3" s="88"/>
      <c r="C3" s="88"/>
      <c r="D3" s="88"/>
      <c r="E3" s="88"/>
      <c r="F3" s="88"/>
      <c r="G3" s="1"/>
      <c r="H3" s="1"/>
    </row>
    <row r="4" spans="1:9">
      <c r="A4" s="1"/>
      <c r="B4" s="1"/>
      <c r="C4" s="1"/>
      <c r="D4" s="1"/>
      <c r="E4" s="1"/>
      <c r="F4" s="1"/>
      <c r="G4" s="1"/>
      <c r="H4" s="1"/>
    </row>
    <row r="5" spans="1:9" ht="14.25" customHeight="1">
      <c r="A5" s="88" t="s">
        <v>2</v>
      </c>
      <c r="B5" s="88"/>
      <c r="C5" s="88"/>
      <c r="D5" s="88"/>
      <c r="E5" s="88"/>
      <c r="F5" s="88"/>
      <c r="G5" s="1"/>
      <c r="H5" s="1"/>
    </row>
    <row r="6" spans="1:9" ht="14.25" customHeight="1">
      <c r="A6" s="1"/>
      <c r="B6" s="1"/>
      <c r="C6" s="1"/>
      <c r="D6" s="1"/>
      <c r="E6" s="1"/>
      <c r="F6" s="1"/>
      <c r="G6" s="1"/>
      <c r="H6" s="1"/>
    </row>
    <row r="7" spans="1:9" ht="14.25" customHeight="1" thickBot="1">
      <c r="A7" s="1"/>
      <c r="B7" s="1"/>
      <c r="C7" s="1"/>
      <c r="D7" s="1"/>
      <c r="E7" s="1"/>
      <c r="F7" s="1"/>
      <c r="G7" s="1"/>
      <c r="H7" s="1"/>
    </row>
    <row r="8" spans="1:9">
      <c r="A8" s="85" t="s">
        <v>3</v>
      </c>
      <c r="B8" s="86"/>
      <c r="C8" s="86"/>
      <c r="D8" s="86"/>
      <c r="E8" s="86"/>
      <c r="F8" s="86"/>
      <c r="G8" s="86"/>
      <c r="H8" s="86"/>
      <c r="I8" s="87"/>
    </row>
    <row r="9" spans="1:9">
      <c r="A9" s="82" t="s">
        <v>4</v>
      </c>
      <c r="B9" s="83"/>
      <c r="C9" s="83"/>
      <c r="D9" s="83"/>
      <c r="E9" s="83"/>
      <c r="F9" s="83"/>
      <c r="G9" s="83"/>
      <c r="H9" s="83"/>
      <c r="I9" s="84"/>
    </row>
    <row r="10" spans="1:9" ht="33" customHeight="1" thickBot="1">
      <c r="A10" s="79" t="s">
        <v>5</v>
      </c>
      <c r="B10" s="80"/>
      <c r="C10" s="80"/>
      <c r="D10" s="80"/>
      <c r="E10" s="80"/>
      <c r="F10" s="80"/>
      <c r="G10" s="80"/>
      <c r="H10" s="80"/>
      <c r="I10" s="81"/>
    </row>
    <row r="11" spans="1:9">
      <c r="A11" s="3"/>
      <c r="B11" s="4"/>
      <c r="C11" s="4"/>
      <c r="D11" s="4"/>
      <c r="E11" s="4"/>
      <c r="F11" s="4"/>
      <c r="G11" s="4"/>
      <c r="H11" s="4"/>
    </row>
    <row r="12" spans="1:9">
      <c r="A12" s="3"/>
      <c r="B12" s="4"/>
      <c r="C12" s="4"/>
      <c r="D12" s="4"/>
      <c r="E12" s="4"/>
      <c r="F12" s="4"/>
      <c r="G12" s="4"/>
      <c r="H12" s="4"/>
    </row>
    <row r="13" spans="1:9">
      <c r="A13" s="5" t="s">
        <v>6</v>
      </c>
      <c r="G13" s="4"/>
      <c r="H13" s="4"/>
    </row>
    <row r="14" spans="1:9">
      <c r="A14" s="6" t="s">
        <v>7</v>
      </c>
      <c r="B14" s="7"/>
      <c r="C14" s="7"/>
      <c r="D14" s="7"/>
      <c r="E14" s="7"/>
      <c r="F14" s="7"/>
      <c r="G14" s="7"/>
      <c r="H14" s="7"/>
      <c r="I14" s="8"/>
    </row>
    <row r="15" spans="1:9">
      <c r="A15" s="9" t="s">
        <v>8</v>
      </c>
      <c r="I15" s="10"/>
    </row>
    <row r="16" spans="1:9">
      <c r="A16" s="9" t="s">
        <v>9</v>
      </c>
      <c r="I16" s="10"/>
    </row>
    <row r="17" spans="1:9">
      <c r="A17" s="2" t="s">
        <v>10</v>
      </c>
      <c r="I17" s="10"/>
    </row>
    <row r="18" spans="1:9">
      <c r="A18" s="2" t="s">
        <v>11</v>
      </c>
      <c r="I18" s="10"/>
    </row>
    <row r="19" spans="1:9">
      <c r="A19" s="2" t="s">
        <v>12</v>
      </c>
      <c r="I19" s="10"/>
    </row>
    <row r="20" spans="1:9">
      <c r="A20" s="9" t="s">
        <v>13</v>
      </c>
      <c r="I20" s="10"/>
    </row>
    <row r="21" spans="1:9">
      <c r="A21" s="9" t="s">
        <v>14</v>
      </c>
      <c r="I21" s="10"/>
    </row>
    <row r="22" spans="1:9">
      <c r="A22" s="9" t="s">
        <v>15</v>
      </c>
      <c r="I22" s="10"/>
    </row>
    <row r="23" spans="1:9">
      <c r="A23" s="9" t="s">
        <v>16</v>
      </c>
      <c r="I23" s="10"/>
    </row>
    <row r="24" spans="1:9">
      <c r="A24" s="9" t="s">
        <v>17</v>
      </c>
      <c r="I24" s="10"/>
    </row>
    <row r="25" spans="1:9">
      <c r="A25" s="9" t="s">
        <v>18</v>
      </c>
      <c r="I25" s="10"/>
    </row>
    <row r="26" spans="1:9">
      <c r="A26" s="11" t="s">
        <v>19</v>
      </c>
      <c r="B26" s="12"/>
      <c r="C26" s="12"/>
      <c r="D26" s="12"/>
      <c r="E26" s="12"/>
      <c r="F26" s="12"/>
      <c r="G26" s="12"/>
      <c r="H26" s="12"/>
      <c r="I26" s="13"/>
    </row>
    <row r="27" spans="1:9">
      <c r="A27" s="3"/>
      <c r="B27" s="4"/>
      <c r="C27" s="4"/>
      <c r="D27" s="4"/>
      <c r="E27" s="4"/>
      <c r="F27" s="4"/>
    </row>
    <row r="28" spans="1:9" ht="7.5" thickBot="1">
      <c r="A28" s="5" t="s">
        <v>20</v>
      </c>
      <c r="B28" s="5"/>
    </row>
    <row r="29" spans="1:9">
      <c r="A29" s="14"/>
      <c r="B29" s="15" t="s">
        <v>21</v>
      </c>
      <c r="C29" s="16"/>
      <c r="D29" s="16"/>
      <c r="E29" s="16"/>
      <c r="F29" s="16"/>
      <c r="G29" s="16"/>
      <c r="H29" s="16"/>
      <c r="I29" s="17"/>
    </row>
    <row r="30" spans="1:9">
      <c r="A30" s="18"/>
      <c r="C30" s="2" t="s">
        <v>22</v>
      </c>
      <c r="I30" s="19"/>
    </row>
    <row r="31" spans="1:9">
      <c r="A31" s="18"/>
      <c r="B31" s="20" t="s">
        <v>23</v>
      </c>
      <c r="I31" s="19"/>
    </row>
    <row r="32" spans="1:9">
      <c r="A32" s="18"/>
      <c r="C32" s="2" t="s">
        <v>24</v>
      </c>
      <c r="I32" s="19"/>
    </row>
    <row r="33" spans="1:9">
      <c r="A33" s="18"/>
      <c r="C33" s="2" t="s">
        <v>25</v>
      </c>
      <c r="I33" s="19"/>
    </row>
    <row r="34" spans="1:9">
      <c r="A34" s="18"/>
      <c r="C34" s="2" t="s">
        <v>26</v>
      </c>
      <c r="I34" s="19"/>
    </row>
    <row r="35" spans="1:9">
      <c r="A35" s="18"/>
      <c r="B35" s="20" t="s">
        <v>27</v>
      </c>
      <c r="I35" s="19"/>
    </row>
    <row r="36" spans="1:9">
      <c r="A36" s="18"/>
      <c r="C36" s="2" t="s">
        <v>28</v>
      </c>
      <c r="I36" s="19"/>
    </row>
    <row r="37" spans="1:9">
      <c r="A37" s="18"/>
      <c r="B37" s="20" t="s">
        <v>29</v>
      </c>
      <c r="I37" s="19"/>
    </row>
    <row r="38" spans="1:9">
      <c r="A38" s="18"/>
      <c r="C38" s="2" t="s">
        <v>30</v>
      </c>
      <c r="I38" s="19"/>
    </row>
    <row r="39" spans="1:9">
      <c r="A39" s="18"/>
      <c r="C39" s="2" t="s">
        <v>31</v>
      </c>
      <c r="I39" s="19"/>
    </row>
    <row r="40" spans="1:9">
      <c r="A40" s="18"/>
      <c r="B40" s="20" t="s">
        <v>32</v>
      </c>
      <c r="I40" s="19"/>
    </row>
    <row r="41" spans="1:9">
      <c r="A41" s="18"/>
      <c r="B41" s="20" t="s">
        <v>33</v>
      </c>
      <c r="I41" s="19"/>
    </row>
    <row r="42" spans="1:9">
      <c r="A42" s="18"/>
      <c r="B42" s="20" t="s">
        <v>34</v>
      </c>
      <c r="I42" s="19"/>
    </row>
    <row r="43" spans="1:9">
      <c r="A43" s="18"/>
      <c r="B43" s="20"/>
      <c r="C43" s="2" t="s">
        <v>35</v>
      </c>
      <c r="I43" s="19"/>
    </row>
    <row r="44" spans="1:9">
      <c r="A44" s="18"/>
      <c r="B44" s="20"/>
      <c r="C44" s="2" t="s">
        <v>36</v>
      </c>
      <c r="I44" s="19"/>
    </row>
    <row r="45" spans="1:9">
      <c r="A45" s="18"/>
      <c r="B45" s="20" t="s">
        <v>37</v>
      </c>
      <c r="I45" s="19"/>
    </row>
    <row r="46" spans="1:9">
      <c r="A46" s="18"/>
      <c r="B46" s="20" t="s">
        <v>38</v>
      </c>
      <c r="I46" s="19"/>
    </row>
    <row r="47" spans="1:9">
      <c r="A47" s="18"/>
      <c r="B47" s="20" t="s">
        <v>39</v>
      </c>
      <c r="I47" s="19"/>
    </row>
    <row r="48" spans="1:9" ht="7.5" thickBot="1">
      <c r="A48" s="21"/>
      <c r="B48" s="22" t="s">
        <v>40</v>
      </c>
      <c r="C48" s="23"/>
      <c r="D48" s="23"/>
      <c r="E48" s="23"/>
      <c r="F48" s="23"/>
      <c r="G48" s="23"/>
      <c r="H48" s="23"/>
      <c r="I48" s="24"/>
    </row>
    <row r="51" spans="1:9">
      <c r="B51" s="25" t="s">
        <v>41</v>
      </c>
      <c r="C51" s="25"/>
      <c r="D51" s="25"/>
      <c r="E51" s="25"/>
      <c r="F51" s="25"/>
      <c r="G51" s="25"/>
      <c r="H51" s="5"/>
      <c r="I51" s="5"/>
    </row>
    <row r="52" spans="1:9">
      <c r="A52" s="26"/>
      <c r="B52" s="90" t="s">
        <v>42</v>
      </c>
      <c r="C52" s="91"/>
      <c r="D52" s="91"/>
      <c r="E52" s="91"/>
      <c r="F52" s="91"/>
      <c r="G52" s="91"/>
      <c r="H52" s="91"/>
      <c r="I52" s="92"/>
    </row>
    <row r="53" spans="1:9">
      <c r="B53" s="93" t="s">
        <v>43</v>
      </c>
      <c r="C53" s="94"/>
      <c r="D53" s="94"/>
      <c r="E53" s="94"/>
      <c r="F53" s="94"/>
      <c r="G53" s="94"/>
      <c r="H53" s="94"/>
      <c r="I53" s="95"/>
    </row>
    <row r="54" spans="1:9">
      <c r="A54" s="30"/>
      <c r="B54" s="96" t="s">
        <v>44</v>
      </c>
      <c r="C54" s="97"/>
      <c r="D54" s="97"/>
      <c r="E54" s="97"/>
      <c r="F54" s="97"/>
      <c r="G54" s="97"/>
      <c r="H54" s="97"/>
      <c r="I54" s="98"/>
    </row>
    <row r="55" spans="1:9">
      <c r="B55" s="99" t="s">
        <v>45</v>
      </c>
      <c r="C55" s="100"/>
      <c r="D55" s="100"/>
      <c r="E55" s="100"/>
      <c r="F55" s="100"/>
      <c r="G55" s="100"/>
      <c r="H55" s="100"/>
      <c r="I55" s="101"/>
    </row>
    <row r="56" spans="1:9">
      <c r="A56" s="31"/>
      <c r="B56" s="96" t="s">
        <v>46</v>
      </c>
      <c r="C56" s="97"/>
      <c r="D56" s="97"/>
      <c r="E56" s="97"/>
      <c r="F56" s="97"/>
      <c r="G56" s="97"/>
      <c r="H56" s="97"/>
      <c r="I56" s="98"/>
    </row>
    <row r="57" spans="1:9">
      <c r="B57" s="99" t="s">
        <v>45</v>
      </c>
      <c r="C57" s="100"/>
      <c r="D57" s="100"/>
      <c r="E57" s="100"/>
      <c r="F57" s="100"/>
      <c r="G57" s="100"/>
      <c r="H57" s="100"/>
      <c r="I57" s="101"/>
    </row>
    <row r="58" spans="1:9">
      <c r="A58" s="32"/>
      <c r="B58" s="90" t="s">
        <v>47</v>
      </c>
      <c r="C58" s="91"/>
      <c r="D58" s="91"/>
      <c r="E58" s="91"/>
      <c r="F58" s="91"/>
      <c r="G58" s="91"/>
      <c r="H58" s="91"/>
      <c r="I58" s="92"/>
    </row>
    <row r="59" spans="1:9">
      <c r="B59" s="93" t="s">
        <v>48</v>
      </c>
      <c r="C59" s="94"/>
      <c r="D59" s="94"/>
      <c r="E59" s="94"/>
      <c r="F59" s="94"/>
      <c r="G59" s="94"/>
      <c r="H59" s="94"/>
      <c r="I59" s="95"/>
    </row>
    <row r="60" spans="1:9">
      <c r="A60" s="33"/>
      <c r="B60" s="90" t="s">
        <v>49</v>
      </c>
      <c r="C60" s="91"/>
      <c r="D60" s="91"/>
      <c r="E60" s="91"/>
      <c r="F60" s="91"/>
      <c r="G60" s="91"/>
      <c r="H60" s="91"/>
      <c r="I60" s="92"/>
    </row>
    <row r="61" spans="1:9">
      <c r="B61" s="99" t="s">
        <v>50</v>
      </c>
      <c r="C61" s="100"/>
      <c r="D61" s="100"/>
      <c r="E61" s="100"/>
      <c r="F61" s="100"/>
      <c r="G61" s="100"/>
      <c r="H61" s="100"/>
      <c r="I61" s="101"/>
    </row>
    <row r="62" spans="1:9">
      <c r="A62" s="34"/>
      <c r="B62" s="90" t="s">
        <v>51</v>
      </c>
      <c r="C62" s="91"/>
      <c r="D62" s="91"/>
      <c r="E62" s="91"/>
      <c r="F62" s="91"/>
      <c r="G62" s="91"/>
      <c r="H62" s="91"/>
      <c r="I62" s="92"/>
    </row>
    <row r="63" spans="1:9">
      <c r="B63" s="93" t="s">
        <v>52</v>
      </c>
      <c r="C63" s="94"/>
      <c r="D63" s="94"/>
      <c r="E63" s="94"/>
      <c r="F63" s="94"/>
      <c r="G63" s="94"/>
      <c r="H63" s="94"/>
      <c r="I63" s="95"/>
    </row>
    <row r="64" spans="1:9">
      <c r="A64" s="35"/>
      <c r="B64" s="90" t="s">
        <v>53</v>
      </c>
      <c r="C64" s="91"/>
      <c r="D64" s="91"/>
      <c r="E64" s="91"/>
      <c r="F64" s="91"/>
      <c r="G64" s="91"/>
      <c r="H64" s="91"/>
      <c r="I64" s="92"/>
    </row>
    <row r="65" spans="1:9">
      <c r="B65" s="93" t="s">
        <v>54</v>
      </c>
      <c r="C65" s="94"/>
      <c r="D65" s="94"/>
      <c r="E65" s="94"/>
      <c r="F65" s="94"/>
      <c r="G65" s="94"/>
      <c r="H65" s="94"/>
      <c r="I65" s="95"/>
    </row>
    <row r="66" spans="1:9">
      <c r="A66" s="36"/>
      <c r="B66" s="90" t="s">
        <v>55</v>
      </c>
      <c r="C66" s="91"/>
      <c r="D66" s="91"/>
      <c r="E66" s="91"/>
      <c r="F66" s="91"/>
      <c r="G66" s="91"/>
      <c r="H66" s="91"/>
      <c r="I66" s="92"/>
    </row>
    <row r="67" spans="1:9">
      <c r="B67" s="27" t="s">
        <v>56</v>
      </c>
      <c r="C67" s="28"/>
      <c r="D67" s="28"/>
      <c r="E67" s="28"/>
      <c r="F67" s="28"/>
      <c r="G67" s="28"/>
      <c r="H67" s="28"/>
      <c r="I67" s="29"/>
    </row>
    <row r="68" spans="1:9">
      <c r="A68" s="37"/>
      <c r="B68" s="90" t="s">
        <v>57</v>
      </c>
      <c r="C68" s="91"/>
      <c r="D68" s="91"/>
      <c r="E68" s="91"/>
      <c r="F68" s="91"/>
      <c r="G68" s="91"/>
      <c r="H68" s="91"/>
      <c r="I68" s="92"/>
    </row>
    <row r="69" spans="1:9">
      <c r="B69" s="27" t="s">
        <v>58</v>
      </c>
      <c r="C69" s="28"/>
      <c r="D69" s="28"/>
      <c r="E69" s="28"/>
      <c r="F69" s="28"/>
      <c r="G69" s="28"/>
      <c r="H69" s="28"/>
      <c r="I69" s="29"/>
    </row>
    <row r="70" spans="1:9">
      <c r="A70" s="38"/>
      <c r="B70" s="90" t="s">
        <v>59</v>
      </c>
      <c r="C70" s="91"/>
      <c r="D70" s="91"/>
      <c r="E70" s="91"/>
      <c r="F70" s="91"/>
      <c r="G70" s="91"/>
      <c r="H70" s="91"/>
      <c r="I70" s="92"/>
    </row>
    <row r="71" spans="1:9">
      <c r="B71" s="93" t="s">
        <v>60</v>
      </c>
      <c r="C71" s="94"/>
      <c r="D71" s="94"/>
      <c r="E71" s="94"/>
      <c r="F71" s="94"/>
      <c r="G71" s="94"/>
      <c r="H71" s="94"/>
      <c r="I71" s="95"/>
    </row>
    <row r="72" spans="1:9">
      <c r="A72" s="39"/>
      <c r="B72" s="90" t="s">
        <v>61</v>
      </c>
      <c r="C72" s="91"/>
      <c r="D72" s="91"/>
      <c r="E72" s="91"/>
      <c r="F72" s="91"/>
      <c r="G72" s="91"/>
      <c r="H72" s="91"/>
      <c r="I72" s="92"/>
    </row>
    <row r="73" spans="1:9">
      <c r="B73" s="93" t="s">
        <v>62</v>
      </c>
      <c r="C73" s="94"/>
      <c r="D73" s="94"/>
      <c r="E73" s="94"/>
      <c r="F73" s="94"/>
      <c r="G73" s="94"/>
      <c r="H73" s="94"/>
      <c r="I73" s="95"/>
    </row>
    <row r="74" spans="1:9">
      <c r="A74" s="40"/>
      <c r="B74" s="90" t="s">
        <v>63</v>
      </c>
      <c r="C74" s="91"/>
      <c r="D74" s="91"/>
      <c r="E74" s="91"/>
      <c r="F74" s="91"/>
      <c r="G74" s="91"/>
      <c r="H74" s="91"/>
      <c r="I74" s="92"/>
    </row>
    <row r="75" spans="1:9">
      <c r="B75" s="93" t="s">
        <v>64</v>
      </c>
      <c r="C75" s="94"/>
      <c r="D75" s="94"/>
      <c r="E75" s="94"/>
      <c r="F75" s="94"/>
      <c r="G75" s="94"/>
      <c r="H75" s="94"/>
      <c r="I75" s="95"/>
    </row>
    <row r="76" spans="1:9">
      <c r="A76" s="41"/>
      <c r="B76" s="90" t="s">
        <v>65</v>
      </c>
      <c r="C76" s="91"/>
      <c r="D76" s="91"/>
      <c r="E76" s="91"/>
      <c r="F76" s="91"/>
      <c r="G76" s="91"/>
      <c r="H76" s="91"/>
      <c r="I76" s="92"/>
    </row>
    <row r="77" spans="1:9">
      <c r="B77" s="93" t="s">
        <v>66</v>
      </c>
      <c r="C77" s="94"/>
      <c r="D77" s="94"/>
      <c r="E77" s="94"/>
      <c r="F77" s="94"/>
      <c r="G77" s="94"/>
      <c r="H77" s="94"/>
      <c r="I77" s="95"/>
    </row>
    <row r="78" spans="1:9">
      <c r="A78" s="42"/>
      <c r="B78" s="90" t="s">
        <v>67</v>
      </c>
      <c r="C78" s="91"/>
      <c r="D78" s="91"/>
      <c r="E78" s="91"/>
      <c r="F78" s="91"/>
      <c r="G78" s="91"/>
      <c r="H78" s="91"/>
      <c r="I78" s="92"/>
    </row>
    <row r="79" spans="1:9">
      <c r="B79" s="99" t="s">
        <v>68</v>
      </c>
      <c r="C79" s="100"/>
      <c r="D79" s="100"/>
      <c r="E79" s="100"/>
      <c r="F79" s="100"/>
      <c r="G79" s="100"/>
      <c r="H79" s="100"/>
      <c r="I79" s="101"/>
    </row>
    <row r="80" spans="1:9">
      <c r="A80" s="43"/>
      <c r="B80" s="90" t="s">
        <v>69</v>
      </c>
      <c r="C80" s="91"/>
      <c r="D80" s="91"/>
      <c r="E80" s="91"/>
      <c r="F80" s="91"/>
      <c r="G80" s="91"/>
      <c r="H80" s="91"/>
      <c r="I80" s="92"/>
    </row>
    <row r="81" spans="1:9">
      <c r="B81" s="93" t="s">
        <v>70</v>
      </c>
      <c r="C81" s="94"/>
      <c r="D81" s="94"/>
      <c r="E81" s="94"/>
      <c r="F81" s="94"/>
      <c r="G81" s="94"/>
      <c r="H81" s="94"/>
      <c r="I81" s="95"/>
    </row>
    <row r="82" spans="1:9">
      <c r="A82" s="44"/>
      <c r="B82" s="90" t="s">
        <v>71</v>
      </c>
      <c r="C82" s="91"/>
      <c r="D82" s="91"/>
      <c r="E82" s="91"/>
      <c r="F82" s="91"/>
      <c r="G82" s="91"/>
      <c r="H82" s="91"/>
      <c r="I82" s="92"/>
    </row>
    <row r="83" spans="1:9">
      <c r="B83" s="93" t="s">
        <v>72</v>
      </c>
      <c r="C83" s="94"/>
      <c r="D83" s="94"/>
      <c r="E83" s="94"/>
      <c r="F83" s="94"/>
      <c r="G83" s="94"/>
      <c r="H83" s="94"/>
      <c r="I83" s="95"/>
    </row>
    <row r="84" spans="1:9">
      <c r="A84" s="45"/>
      <c r="B84" s="90" t="s">
        <v>73</v>
      </c>
      <c r="C84" s="91"/>
      <c r="D84" s="91"/>
      <c r="E84" s="91"/>
      <c r="F84" s="91"/>
      <c r="G84" s="91"/>
      <c r="H84" s="91"/>
      <c r="I84" s="92"/>
    </row>
    <row r="85" spans="1:9">
      <c r="B85" s="93" t="s">
        <v>74</v>
      </c>
      <c r="C85" s="94"/>
      <c r="D85" s="94"/>
      <c r="E85" s="94"/>
      <c r="F85" s="94"/>
      <c r="G85" s="94"/>
      <c r="H85" s="94"/>
      <c r="I85" s="95"/>
    </row>
    <row r="86" spans="1:9">
      <c r="A86" s="46"/>
      <c r="B86" s="90" t="s">
        <v>75</v>
      </c>
      <c r="C86" s="91"/>
      <c r="D86" s="91"/>
      <c r="E86" s="91"/>
      <c r="F86" s="91"/>
      <c r="G86" s="91"/>
      <c r="H86" s="91"/>
      <c r="I86" s="92"/>
    </row>
    <row r="87" spans="1:9">
      <c r="B87" s="27" t="s">
        <v>76</v>
      </c>
      <c r="C87" s="47"/>
      <c r="D87" s="47"/>
      <c r="E87" s="47"/>
      <c r="F87" s="47"/>
      <c r="G87" s="47"/>
      <c r="H87" s="47"/>
      <c r="I87" s="48"/>
    </row>
    <row r="88" spans="1:9">
      <c r="A88" s="49"/>
      <c r="B88" s="90" t="s">
        <v>77</v>
      </c>
      <c r="C88" s="91"/>
      <c r="D88" s="91"/>
      <c r="E88" s="91"/>
      <c r="F88" s="91"/>
      <c r="G88" s="91"/>
      <c r="H88" s="91"/>
      <c r="I88" s="92"/>
    </row>
    <row r="89" spans="1:9">
      <c r="B89" s="27" t="s">
        <v>78</v>
      </c>
      <c r="C89" s="28"/>
      <c r="D89" s="28"/>
      <c r="E89" s="28"/>
      <c r="F89" s="28"/>
      <c r="G89" s="28"/>
      <c r="H89" s="28"/>
      <c r="I89" s="29"/>
    </row>
    <row r="90" spans="1:9">
      <c r="A90" s="50"/>
      <c r="B90" s="90" t="s">
        <v>79</v>
      </c>
      <c r="C90" s="91"/>
      <c r="D90" s="91"/>
      <c r="E90" s="91"/>
      <c r="F90" s="91"/>
      <c r="G90" s="91"/>
      <c r="H90" s="91"/>
      <c r="I90" s="92"/>
    </row>
    <row r="91" spans="1:9">
      <c r="B91" s="99" t="s">
        <v>80</v>
      </c>
      <c r="C91" s="100"/>
      <c r="D91" s="100"/>
      <c r="E91" s="100"/>
      <c r="F91" s="100"/>
      <c r="G91" s="100"/>
      <c r="H91" s="100"/>
      <c r="I91" s="101"/>
    </row>
    <row r="92" spans="1:9">
      <c r="A92" s="51"/>
      <c r="B92" s="90" t="s">
        <v>81</v>
      </c>
      <c r="C92" s="91"/>
      <c r="D92" s="91"/>
      <c r="E92" s="91"/>
      <c r="F92" s="91"/>
      <c r="G92" s="91"/>
      <c r="H92" s="91"/>
      <c r="I92" s="92"/>
    </row>
    <row r="93" spans="1:9">
      <c r="B93" s="93" t="s">
        <v>82</v>
      </c>
      <c r="C93" s="94"/>
      <c r="D93" s="94"/>
      <c r="E93" s="94"/>
      <c r="F93" s="94"/>
      <c r="G93" s="94"/>
      <c r="H93" s="94"/>
      <c r="I93" s="95"/>
    </row>
    <row r="94" spans="1:9">
      <c r="A94" s="51"/>
      <c r="B94" s="90" t="s">
        <v>83</v>
      </c>
      <c r="C94" s="91"/>
      <c r="D94" s="91"/>
      <c r="E94" s="91"/>
      <c r="F94" s="91"/>
      <c r="G94" s="91"/>
      <c r="H94" s="91"/>
      <c r="I94" s="92"/>
    </row>
    <row r="95" spans="1:9">
      <c r="B95" s="52" t="s">
        <v>84</v>
      </c>
      <c r="C95" s="53"/>
      <c r="D95" s="53"/>
      <c r="E95" s="53"/>
      <c r="F95" s="53"/>
      <c r="G95" s="53"/>
      <c r="H95" s="53"/>
      <c r="I95" s="54"/>
    </row>
    <row r="96" spans="1:9" ht="15.75" customHeight="1"/>
    <row r="97" spans="1:9" ht="14">
      <c r="A97" s="55" t="s">
        <v>85</v>
      </c>
      <c r="B97" s="55" t="s">
        <v>86</v>
      </c>
      <c r="C97" s="55" t="s">
        <v>87</v>
      </c>
      <c r="D97" s="55" t="s">
        <v>88</v>
      </c>
      <c r="E97" s="55" t="s">
        <v>89</v>
      </c>
      <c r="F97" s="55" t="s">
        <v>90</v>
      </c>
      <c r="G97" s="55" t="s">
        <v>91</v>
      </c>
      <c r="H97" s="55" t="s">
        <v>92</v>
      </c>
    </row>
    <row r="98" spans="1:9" ht="21" customHeight="1">
      <c r="A98" s="56">
        <v>1</v>
      </c>
      <c r="B98" s="56" t="s">
        <v>93</v>
      </c>
      <c r="C98" s="57" t="s">
        <v>94</v>
      </c>
      <c r="D98" s="56" t="s">
        <v>95</v>
      </c>
      <c r="E98" s="58" t="s">
        <v>96</v>
      </c>
      <c r="F98" s="56">
        <v>4</v>
      </c>
      <c r="G98" s="59">
        <v>0</v>
      </c>
      <c r="H98" s="60">
        <f>G98*A98*F98</f>
        <v>0</v>
      </c>
      <c r="I98" s="77"/>
    </row>
    <row r="99" spans="1:9" ht="21" customHeight="1">
      <c r="A99" s="56">
        <v>2</v>
      </c>
      <c r="B99" s="56" t="s">
        <v>93</v>
      </c>
      <c r="C99" s="57" t="s">
        <v>94</v>
      </c>
      <c r="D99" s="56" t="s">
        <v>97</v>
      </c>
      <c r="E99" s="58" t="s">
        <v>96</v>
      </c>
      <c r="F99" s="56">
        <v>4</v>
      </c>
      <c r="G99" s="59">
        <v>0</v>
      </c>
      <c r="H99" s="60">
        <f t="shared" ref="H99:H164" si="0">G99*A99*F99</f>
        <v>0</v>
      </c>
      <c r="I99" s="77"/>
    </row>
    <row r="100" spans="1:9" ht="21" customHeight="1">
      <c r="A100" s="56">
        <v>3</v>
      </c>
      <c r="B100" s="56" t="s">
        <v>93</v>
      </c>
      <c r="C100" s="57" t="s">
        <v>94</v>
      </c>
      <c r="D100" s="56" t="s">
        <v>98</v>
      </c>
      <c r="E100" s="58" t="s">
        <v>96</v>
      </c>
      <c r="F100" s="56">
        <v>4</v>
      </c>
      <c r="G100" s="59">
        <v>0</v>
      </c>
      <c r="H100" s="60">
        <f t="shared" si="0"/>
        <v>0</v>
      </c>
      <c r="I100" s="77"/>
    </row>
    <row r="101" spans="1:9" ht="21" customHeight="1">
      <c r="A101" s="56">
        <v>6</v>
      </c>
      <c r="B101" s="56" t="s">
        <v>93</v>
      </c>
      <c r="C101" s="57" t="s">
        <v>94</v>
      </c>
      <c r="D101" s="56" t="s">
        <v>99</v>
      </c>
      <c r="E101" s="58" t="s">
        <v>96</v>
      </c>
      <c r="F101" s="56">
        <v>2</v>
      </c>
      <c r="G101" s="59">
        <v>0</v>
      </c>
      <c r="H101" s="60">
        <f t="shared" si="0"/>
        <v>0</v>
      </c>
      <c r="I101" s="77"/>
    </row>
    <row r="102" spans="1:9" ht="21" customHeight="1">
      <c r="A102" s="56">
        <v>8</v>
      </c>
      <c r="B102" s="56" t="s">
        <v>93</v>
      </c>
      <c r="C102" s="57" t="s">
        <v>94</v>
      </c>
      <c r="D102" s="56" t="s">
        <v>100</v>
      </c>
      <c r="E102" s="58" t="s">
        <v>96</v>
      </c>
      <c r="F102" s="56">
        <v>2</v>
      </c>
      <c r="G102" s="59">
        <v>0</v>
      </c>
      <c r="H102" s="60">
        <f t="shared" si="0"/>
        <v>0</v>
      </c>
      <c r="I102" s="77"/>
    </row>
    <row r="103" spans="1:9" ht="21" customHeight="1">
      <c r="A103" s="56">
        <v>8</v>
      </c>
      <c r="B103" s="56" t="s">
        <v>93</v>
      </c>
      <c r="C103" s="57" t="s">
        <v>94</v>
      </c>
      <c r="D103" s="56" t="s">
        <v>101</v>
      </c>
      <c r="E103" s="58" t="s">
        <v>96</v>
      </c>
      <c r="F103" s="56">
        <v>2</v>
      </c>
      <c r="G103" s="59">
        <v>0</v>
      </c>
      <c r="H103" s="60">
        <f t="shared" si="0"/>
        <v>0</v>
      </c>
      <c r="I103" s="77"/>
    </row>
    <row r="104" spans="1:9" ht="21" customHeight="1">
      <c r="A104" s="56">
        <v>5</v>
      </c>
      <c r="B104" s="56" t="s">
        <v>93</v>
      </c>
      <c r="C104" s="57" t="s">
        <v>94</v>
      </c>
      <c r="D104" s="56" t="s">
        <v>102</v>
      </c>
      <c r="E104" s="58" t="s">
        <v>96</v>
      </c>
      <c r="F104" s="56">
        <v>2</v>
      </c>
      <c r="G104" s="59">
        <v>0</v>
      </c>
      <c r="H104" s="60">
        <f t="shared" si="0"/>
        <v>0</v>
      </c>
      <c r="I104" s="77"/>
    </row>
    <row r="105" spans="1:9" ht="21" customHeight="1">
      <c r="A105" s="56">
        <v>14</v>
      </c>
      <c r="B105" s="56" t="s">
        <v>93</v>
      </c>
      <c r="C105" s="57" t="s">
        <v>94</v>
      </c>
      <c r="D105" s="56" t="s">
        <v>103</v>
      </c>
      <c r="E105" s="58" t="s">
        <v>96</v>
      </c>
      <c r="F105" s="56">
        <v>2</v>
      </c>
      <c r="G105" s="59">
        <v>0</v>
      </c>
      <c r="H105" s="60">
        <f t="shared" si="0"/>
        <v>0</v>
      </c>
      <c r="I105" s="77"/>
    </row>
    <row r="106" spans="1:9" ht="21" customHeight="1">
      <c r="A106" s="56">
        <v>8</v>
      </c>
      <c r="B106" s="56" t="s">
        <v>93</v>
      </c>
      <c r="C106" s="57" t="s">
        <v>94</v>
      </c>
      <c r="D106" s="56" t="s">
        <v>104</v>
      </c>
      <c r="E106" s="58" t="s">
        <v>96</v>
      </c>
      <c r="F106" s="56">
        <v>2</v>
      </c>
      <c r="G106" s="59">
        <v>0</v>
      </c>
      <c r="H106" s="60">
        <f t="shared" si="0"/>
        <v>0</v>
      </c>
      <c r="I106" s="77"/>
    </row>
    <row r="107" spans="1:9" ht="21" customHeight="1">
      <c r="A107" s="56">
        <v>1</v>
      </c>
      <c r="B107" s="56" t="s">
        <v>93</v>
      </c>
      <c r="C107" s="57" t="s">
        <v>105</v>
      </c>
      <c r="D107" s="56" t="s">
        <v>102</v>
      </c>
      <c r="E107" s="58" t="s">
        <v>96</v>
      </c>
      <c r="F107" s="56">
        <v>2</v>
      </c>
      <c r="G107" s="59">
        <v>0</v>
      </c>
      <c r="H107" s="60">
        <f t="shared" si="0"/>
        <v>0</v>
      </c>
      <c r="I107" s="77"/>
    </row>
    <row r="108" spans="1:9" ht="14">
      <c r="A108" s="56">
        <v>1</v>
      </c>
      <c r="B108" s="56" t="s">
        <v>93</v>
      </c>
      <c r="C108" s="57" t="s">
        <v>94</v>
      </c>
      <c r="D108" s="56" t="s">
        <v>98</v>
      </c>
      <c r="E108" s="58" t="s">
        <v>106</v>
      </c>
      <c r="F108" s="56">
        <v>2</v>
      </c>
      <c r="G108" s="59">
        <v>0</v>
      </c>
      <c r="H108" s="60">
        <f t="shared" si="0"/>
        <v>0</v>
      </c>
      <c r="I108" s="77"/>
    </row>
    <row r="109" spans="1:9" ht="14">
      <c r="A109" s="56">
        <v>1</v>
      </c>
      <c r="B109" s="56" t="s">
        <v>93</v>
      </c>
      <c r="C109" s="57" t="s">
        <v>94</v>
      </c>
      <c r="D109" s="56" t="s">
        <v>104</v>
      </c>
      <c r="E109" s="58" t="s">
        <v>106</v>
      </c>
      <c r="F109" s="56">
        <v>2</v>
      </c>
      <c r="G109" s="59">
        <v>0</v>
      </c>
      <c r="H109" s="60">
        <f t="shared" si="0"/>
        <v>0</v>
      </c>
      <c r="I109" s="77"/>
    </row>
    <row r="110" spans="1:9" ht="14">
      <c r="A110" s="56">
        <v>1</v>
      </c>
      <c r="B110" s="56" t="s">
        <v>93</v>
      </c>
      <c r="C110" s="57" t="s">
        <v>107</v>
      </c>
      <c r="D110" s="56" t="s">
        <v>104</v>
      </c>
      <c r="E110" s="58" t="s">
        <v>106</v>
      </c>
      <c r="F110" s="56">
        <v>2</v>
      </c>
      <c r="G110" s="59">
        <v>0</v>
      </c>
      <c r="H110" s="60">
        <f t="shared" si="0"/>
        <v>0</v>
      </c>
      <c r="I110" s="77"/>
    </row>
    <row r="111" spans="1:9" ht="14">
      <c r="A111" s="56">
        <v>1</v>
      </c>
      <c r="B111" s="56" t="s">
        <v>93</v>
      </c>
      <c r="C111" s="57" t="s">
        <v>94</v>
      </c>
      <c r="D111" s="56" t="s">
        <v>100</v>
      </c>
      <c r="E111" s="58" t="s">
        <v>108</v>
      </c>
      <c r="F111" s="56">
        <v>2</v>
      </c>
      <c r="G111" s="59">
        <v>0</v>
      </c>
      <c r="H111" s="60">
        <f t="shared" si="0"/>
        <v>0</v>
      </c>
      <c r="I111" s="77"/>
    </row>
    <row r="112" spans="1:9" ht="14">
      <c r="A112" s="56">
        <v>1</v>
      </c>
      <c r="B112" s="56" t="s">
        <v>93</v>
      </c>
      <c r="C112" s="57" t="s">
        <v>94</v>
      </c>
      <c r="D112" s="56" t="s">
        <v>103</v>
      </c>
      <c r="E112" s="58" t="s">
        <v>108</v>
      </c>
      <c r="F112" s="56">
        <v>2</v>
      </c>
      <c r="G112" s="59">
        <v>0</v>
      </c>
      <c r="H112" s="60">
        <f t="shared" si="0"/>
        <v>0</v>
      </c>
      <c r="I112" s="77"/>
    </row>
    <row r="113" spans="1:9" ht="14">
      <c r="A113" s="56">
        <v>1</v>
      </c>
      <c r="B113" s="56" t="s">
        <v>93</v>
      </c>
      <c r="C113" s="57" t="s">
        <v>94</v>
      </c>
      <c r="D113" s="56" t="s">
        <v>104</v>
      </c>
      <c r="E113" s="61" t="s">
        <v>108</v>
      </c>
      <c r="F113" s="56">
        <v>2</v>
      </c>
      <c r="G113" s="59">
        <v>0</v>
      </c>
      <c r="H113" s="60">
        <f t="shared" si="0"/>
        <v>0</v>
      </c>
      <c r="I113" s="77"/>
    </row>
    <row r="114" spans="1:9" ht="14">
      <c r="A114" s="56">
        <v>1</v>
      </c>
      <c r="B114" s="56" t="s">
        <v>93</v>
      </c>
      <c r="C114" s="57" t="s">
        <v>94</v>
      </c>
      <c r="D114" s="56" t="s">
        <v>100</v>
      </c>
      <c r="E114" s="58" t="s">
        <v>109</v>
      </c>
      <c r="F114" s="56">
        <v>2</v>
      </c>
      <c r="G114" s="59">
        <v>0</v>
      </c>
      <c r="H114" s="60">
        <f t="shared" si="0"/>
        <v>0</v>
      </c>
      <c r="I114" s="77"/>
    </row>
    <row r="115" spans="1:9" ht="14">
      <c r="A115" s="56">
        <v>5</v>
      </c>
      <c r="B115" s="56" t="s">
        <v>93</v>
      </c>
      <c r="C115" s="57" t="s">
        <v>94</v>
      </c>
      <c r="D115" s="56" t="s">
        <v>104</v>
      </c>
      <c r="E115" s="58" t="s">
        <v>109</v>
      </c>
      <c r="F115" s="56">
        <v>2</v>
      </c>
      <c r="G115" s="59">
        <v>0</v>
      </c>
      <c r="H115" s="60">
        <f t="shared" si="0"/>
        <v>0</v>
      </c>
      <c r="I115" s="77"/>
    </row>
    <row r="116" spans="1:9" ht="14">
      <c r="A116" s="56">
        <v>2</v>
      </c>
      <c r="B116" s="56" t="s">
        <v>93</v>
      </c>
      <c r="C116" s="57" t="s">
        <v>94</v>
      </c>
      <c r="D116" s="56" t="s">
        <v>99</v>
      </c>
      <c r="E116" s="58" t="s">
        <v>109</v>
      </c>
      <c r="F116" s="56">
        <v>2</v>
      </c>
      <c r="G116" s="59">
        <v>0</v>
      </c>
      <c r="H116" s="60">
        <f t="shared" si="0"/>
        <v>0</v>
      </c>
      <c r="I116" s="77"/>
    </row>
    <row r="117" spans="1:9" ht="10">
      <c r="A117" s="56">
        <v>1</v>
      </c>
      <c r="B117" s="56" t="s">
        <v>93</v>
      </c>
      <c r="C117" s="57" t="s">
        <v>94</v>
      </c>
      <c r="D117" s="56" t="s">
        <v>104</v>
      </c>
      <c r="E117" s="58" t="s">
        <v>49</v>
      </c>
      <c r="F117" s="56">
        <v>2</v>
      </c>
      <c r="G117" s="59">
        <v>0</v>
      </c>
      <c r="H117" s="60">
        <f>G117*A117*F117</f>
        <v>0</v>
      </c>
      <c r="I117" s="77"/>
    </row>
    <row r="118" spans="1:9" ht="10">
      <c r="A118" s="56">
        <v>1</v>
      </c>
      <c r="B118" s="56" t="s">
        <v>93</v>
      </c>
      <c r="C118" s="57" t="s">
        <v>94</v>
      </c>
      <c r="D118" s="56" t="s">
        <v>103</v>
      </c>
      <c r="E118" s="58" t="s">
        <v>49</v>
      </c>
      <c r="F118" s="56">
        <v>2</v>
      </c>
      <c r="G118" s="59">
        <v>0</v>
      </c>
      <c r="H118" s="60">
        <f t="shared" si="0"/>
        <v>0</v>
      </c>
      <c r="I118" s="77"/>
    </row>
    <row r="119" spans="1:9" ht="10">
      <c r="A119" s="56">
        <v>4</v>
      </c>
      <c r="B119" s="56" t="s">
        <v>93</v>
      </c>
      <c r="C119" s="57" t="s">
        <v>94</v>
      </c>
      <c r="D119" s="56" t="s">
        <v>102</v>
      </c>
      <c r="E119" s="58" t="s">
        <v>49</v>
      </c>
      <c r="F119" s="56">
        <v>2</v>
      </c>
      <c r="G119" s="59">
        <v>0</v>
      </c>
      <c r="H119" s="60">
        <f t="shared" si="0"/>
        <v>0</v>
      </c>
      <c r="I119" s="77"/>
    </row>
    <row r="120" spans="1:9" ht="10">
      <c r="A120" s="56">
        <v>1</v>
      </c>
      <c r="B120" s="56" t="s">
        <v>93</v>
      </c>
      <c r="C120" s="57" t="s">
        <v>107</v>
      </c>
      <c r="D120" s="56" t="s">
        <v>104</v>
      </c>
      <c r="E120" s="58" t="s">
        <v>49</v>
      </c>
      <c r="F120" s="56">
        <v>2</v>
      </c>
      <c r="G120" s="59">
        <v>0</v>
      </c>
      <c r="H120" s="60">
        <f t="shared" si="0"/>
        <v>0</v>
      </c>
      <c r="I120" s="77"/>
    </row>
    <row r="121" spans="1:9" ht="14">
      <c r="A121" s="56">
        <v>1</v>
      </c>
      <c r="B121" s="56" t="s">
        <v>93</v>
      </c>
      <c r="C121" s="57" t="s">
        <v>107</v>
      </c>
      <c r="D121" s="56" t="s">
        <v>104</v>
      </c>
      <c r="E121" s="58" t="s">
        <v>110</v>
      </c>
      <c r="F121" s="56">
        <v>2</v>
      </c>
      <c r="G121" s="59">
        <v>0</v>
      </c>
      <c r="H121" s="60">
        <f t="shared" si="0"/>
        <v>0</v>
      </c>
      <c r="I121" s="77"/>
    </row>
    <row r="122" spans="1:9" ht="14">
      <c r="A122" s="56">
        <v>1</v>
      </c>
      <c r="B122" s="56" t="s">
        <v>93</v>
      </c>
      <c r="C122" s="62" t="s">
        <v>111</v>
      </c>
      <c r="D122" s="56" t="s">
        <v>104</v>
      </c>
      <c r="E122" s="58" t="s">
        <v>110</v>
      </c>
      <c r="F122" s="56">
        <v>2</v>
      </c>
      <c r="G122" s="59">
        <v>0</v>
      </c>
      <c r="H122" s="60">
        <f t="shared" si="0"/>
        <v>0</v>
      </c>
      <c r="I122" s="77"/>
    </row>
    <row r="123" spans="1:9" ht="14">
      <c r="A123" s="56">
        <v>5</v>
      </c>
      <c r="B123" s="56" t="s">
        <v>93</v>
      </c>
      <c r="C123" s="57" t="s">
        <v>112</v>
      </c>
      <c r="D123" s="56" t="s">
        <v>102</v>
      </c>
      <c r="E123" s="58" t="s">
        <v>110</v>
      </c>
      <c r="F123" s="56">
        <v>2</v>
      </c>
      <c r="G123" s="59">
        <v>0</v>
      </c>
      <c r="H123" s="60">
        <f t="shared" si="0"/>
        <v>0</v>
      </c>
      <c r="I123" s="77"/>
    </row>
    <row r="124" spans="1:9" ht="14">
      <c r="A124" s="56">
        <v>1</v>
      </c>
      <c r="B124" s="56" t="s">
        <v>93</v>
      </c>
      <c r="C124" s="57" t="s">
        <v>94</v>
      </c>
      <c r="D124" s="56" t="s">
        <v>100</v>
      </c>
      <c r="E124" s="58" t="s">
        <v>110</v>
      </c>
      <c r="F124" s="56">
        <v>2</v>
      </c>
      <c r="G124" s="59">
        <v>0</v>
      </c>
      <c r="H124" s="60">
        <f t="shared" si="0"/>
        <v>0</v>
      </c>
      <c r="I124" s="77"/>
    </row>
    <row r="125" spans="1:9" ht="10">
      <c r="A125" s="56">
        <v>2</v>
      </c>
      <c r="B125" s="56" t="s">
        <v>93</v>
      </c>
      <c r="C125" s="57" t="s">
        <v>94</v>
      </c>
      <c r="D125" s="56" t="s">
        <v>100</v>
      </c>
      <c r="E125" s="58" t="s">
        <v>113</v>
      </c>
      <c r="F125" s="56">
        <v>2</v>
      </c>
      <c r="G125" s="59">
        <v>0</v>
      </c>
      <c r="H125" s="60">
        <f t="shared" si="0"/>
        <v>0</v>
      </c>
      <c r="I125" s="77"/>
    </row>
    <row r="126" spans="1:9" ht="10">
      <c r="A126" s="56">
        <v>2</v>
      </c>
      <c r="B126" s="56" t="s">
        <v>93</v>
      </c>
      <c r="C126" s="57" t="s">
        <v>94</v>
      </c>
      <c r="D126" s="56" t="s">
        <v>101</v>
      </c>
      <c r="E126" s="58" t="s">
        <v>113</v>
      </c>
      <c r="F126" s="56">
        <v>2</v>
      </c>
      <c r="G126" s="59">
        <v>0</v>
      </c>
      <c r="H126" s="60">
        <f t="shared" si="0"/>
        <v>0</v>
      </c>
      <c r="I126" s="77"/>
    </row>
    <row r="127" spans="1:9" ht="10">
      <c r="A127" s="56">
        <v>1</v>
      </c>
      <c r="B127" s="56" t="s">
        <v>93</v>
      </c>
      <c r="C127" s="57" t="s">
        <v>94</v>
      </c>
      <c r="D127" s="56" t="s">
        <v>102</v>
      </c>
      <c r="E127" s="58" t="s">
        <v>113</v>
      </c>
      <c r="F127" s="56">
        <v>2</v>
      </c>
      <c r="G127" s="59">
        <v>0</v>
      </c>
      <c r="H127" s="60">
        <f t="shared" si="0"/>
        <v>0</v>
      </c>
      <c r="I127" s="77"/>
    </row>
    <row r="128" spans="1:9" ht="10">
      <c r="A128" s="56">
        <v>1</v>
      </c>
      <c r="B128" s="56" t="s">
        <v>93</v>
      </c>
      <c r="C128" s="57" t="s">
        <v>94</v>
      </c>
      <c r="D128" s="56" t="s">
        <v>104</v>
      </c>
      <c r="E128" s="58" t="s">
        <v>113</v>
      </c>
      <c r="F128" s="56">
        <v>2</v>
      </c>
      <c r="G128" s="59">
        <v>0</v>
      </c>
      <c r="H128" s="60">
        <f t="shared" si="0"/>
        <v>0</v>
      </c>
      <c r="I128" s="77"/>
    </row>
    <row r="129" spans="1:9" ht="10">
      <c r="A129" s="56">
        <v>1</v>
      </c>
      <c r="B129" s="56" t="s">
        <v>93</v>
      </c>
      <c r="C129" s="57" t="s">
        <v>94</v>
      </c>
      <c r="D129" s="56" t="s">
        <v>98</v>
      </c>
      <c r="E129" s="58" t="s">
        <v>114</v>
      </c>
      <c r="F129" s="56">
        <v>2</v>
      </c>
      <c r="G129" s="59">
        <v>0</v>
      </c>
      <c r="H129" s="60">
        <f t="shared" si="0"/>
        <v>0</v>
      </c>
      <c r="I129" s="77"/>
    </row>
    <row r="130" spans="1:9" ht="10">
      <c r="A130" s="56">
        <v>1</v>
      </c>
      <c r="B130" s="56" t="s">
        <v>93</v>
      </c>
      <c r="C130" s="57" t="s">
        <v>94</v>
      </c>
      <c r="D130" s="56" t="s">
        <v>99</v>
      </c>
      <c r="E130" s="58" t="s">
        <v>114</v>
      </c>
      <c r="F130" s="56">
        <v>2</v>
      </c>
      <c r="G130" s="59">
        <v>0</v>
      </c>
      <c r="H130" s="60">
        <f t="shared" si="0"/>
        <v>0</v>
      </c>
      <c r="I130" s="77"/>
    </row>
    <row r="131" spans="1:9" ht="10">
      <c r="A131" s="56">
        <v>6</v>
      </c>
      <c r="B131" s="56" t="s">
        <v>93</v>
      </c>
      <c r="C131" s="57" t="s">
        <v>94</v>
      </c>
      <c r="D131" s="56" t="s">
        <v>100</v>
      </c>
      <c r="E131" s="58" t="s">
        <v>114</v>
      </c>
      <c r="F131" s="56">
        <v>2</v>
      </c>
      <c r="G131" s="59">
        <v>0</v>
      </c>
      <c r="H131" s="60">
        <f t="shared" si="0"/>
        <v>0</v>
      </c>
      <c r="I131" s="77"/>
    </row>
    <row r="132" spans="1:9" ht="10">
      <c r="A132" s="56">
        <v>1</v>
      </c>
      <c r="B132" s="56" t="s">
        <v>93</v>
      </c>
      <c r="C132" s="57" t="s">
        <v>94</v>
      </c>
      <c r="D132" s="56" t="s">
        <v>102</v>
      </c>
      <c r="E132" s="58" t="s">
        <v>114</v>
      </c>
      <c r="F132" s="56">
        <v>2</v>
      </c>
      <c r="G132" s="59">
        <v>0</v>
      </c>
      <c r="H132" s="60">
        <f t="shared" si="0"/>
        <v>0</v>
      </c>
      <c r="I132" s="77"/>
    </row>
    <row r="133" spans="1:9" ht="10">
      <c r="A133" s="56">
        <v>2</v>
      </c>
      <c r="B133" s="56" t="s">
        <v>93</v>
      </c>
      <c r="C133" s="57" t="s">
        <v>94</v>
      </c>
      <c r="D133" s="56" t="s">
        <v>104</v>
      </c>
      <c r="E133" s="58" t="s">
        <v>114</v>
      </c>
      <c r="F133" s="56">
        <v>2</v>
      </c>
      <c r="G133" s="59">
        <v>0</v>
      </c>
      <c r="H133" s="60">
        <f t="shared" si="0"/>
        <v>0</v>
      </c>
      <c r="I133" s="77"/>
    </row>
    <row r="134" spans="1:9" ht="10">
      <c r="A134" s="56">
        <v>5</v>
      </c>
      <c r="B134" s="56" t="s">
        <v>93</v>
      </c>
      <c r="C134" s="57" t="s">
        <v>112</v>
      </c>
      <c r="D134" s="56" t="s">
        <v>100</v>
      </c>
      <c r="E134" s="58" t="s">
        <v>114</v>
      </c>
      <c r="F134" s="56">
        <v>2</v>
      </c>
      <c r="G134" s="59">
        <v>0</v>
      </c>
      <c r="H134" s="60">
        <f t="shared" si="0"/>
        <v>0</v>
      </c>
      <c r="I134" s="77"/>
    </row>
    <row r="135" spans="1:9" ht="10">
      <c r="A135" s="56">
        <v>1</v>
      </c>
      <c r="B135" s="56" t="s">
        <v>93</v>
      </c>
      <c r="C135" s="57" t="s">
        <v>94</v>
      </c>
      <c r="D135" s="56" t="s">
        <v>98</v>
      </c>
      <c r="E135" s="58" t="s">
        <v>115</v>
      </c>
      <c r="F135" s="56">
        <v>2</v>
      </c>
      <c r="G135" s="59">
        <v>0</v>
      </c>
      <c r="H135" s="60">
        <f t="shared" si="0"/>
        <v>0</v>
      </c>
      <c r="I135" s="77"/>
    </row>
    <row r="136" spans="1:9" ht="10">
      <c r="A136" s="56">
        <v>1</v>
      </c>
      <c r="B136" s="56" t="s">
        <v>93</v>
      </c>
      <c r="C136" s="57" t="s">
        <v>94</v>
      </c>
      <c r="D136" s="56" t="s">
        <v>99</v>
      </c>
      <c r="E136" s="58" t="s">
        <v>115</v>
      </c>
      <c r="F136" s="56">
        <v>2</v>
      </c>
      <c r="G136" s="59">
        <v>0</v>
      </c>
      <c r="H136" s="60">
        <f t="shared" si="0"/>
        <v>0</v>
      </c>
      <c r="I136" s="77"/>
    </row>
    <row r="137" spans="1:9" ht="10">
      <c r="A137" s="56">
        <v>6</v>
      </c>
      <c r="B137" s="56" t="s">
        <v>93</v>
      </c>
      <c r="C137" s="57" t="s">
        <v>94</v>
      </c>
      <c r="D137" s="56" t="s">
        <v>100</v>
      </c>
      <c r="E137" s="58" t="s">
        <v>115</v>
      </c>
      <c r="F137" s="56">
        <v>2</v>
      </c>
      <c r="G137" s="59">
        <v>0</v>
      </c>
      <c r="H137" s="60">
        <f t="shared" si="0"/>
        <v>0</v>
      </c>
      <c r="I137" s="77"/>
    </row>
    <row r="138" spans="1:9" ht="10">
      <c r="A138" s="56">
        <v>1</v>
      </c>
      <c r="B138" s="56" t="s">
        <v>93</v>
      </c>
      <c r="C138" s="57" t="s">
        <v>94</v>
      </c>
      <c r="D138" s="56" t="s">
        <v>102</v>
      </c>
      <c r="E138" s="58" t="s">
        <v>115</v>
      </c>
      <c r="F138" s="56">
        <v>2</v>
      </c>
      <c r="G138" s="59">
        <v>0</v>
      </c>
      <c r="H138" s="60">
        <f t="shared" si="0"/>
        <v>0</v>
      </c>
      <c r="I138" s="77"/>
    </row>
    <row r="139" spans="1:9" ht="10">
      <c r="A139" s="56">
        <v>2</v>
      </c>
      <c r="B139" s="56" t="s">
        <v>93</v>
      </c>
      <c r="C139" s="57" t="s">
        <v>94</v>
      </c>
      <c r="D139" s="56" t="s">
        <v>104</v>
      </c>
      <c r="E139" s="58" t="s">
        <v>115</v>
      </c>
      <c r="F139" s="56">
        <v>2</v>
      </c>
      <c r="G139" s="59">
        <v>0</v>
      </c>
      <c r="H139" s="60">
        <f t="shared" si="0"/>
        <v>0</v>
      </c>
      <c r="I139" s="77"/>
    </row>
    <row r="140" spans="1:9" ht="10">
      <c r="A140" s="56">
        <v>5</v>
      </c>
      <c r="B140" s="56" t="s">
        <v>93</v>
      </c>
      <c r="C140" s="57" t="s">
        <v>112</v>
      </c>
      <c r="D140" s="56" t="s">
        <v>100</v>
      </c>
      <c r="E140" s="58" t="s">
        <v>115</v>
      </c>
      <c r="F140" s="56">
        <v>2</v>
      </c>
      <c r="G140" s="59">
        <v>0</v>
      </c>
      <c r="H140" s="60">
        <f t="shared" si="0"/>
        <v>0</v>
      </c>
      <c r="I140" s="77"/>
    </row>
    <row r="141" spans="1:9" ht="12.75" customHeight="1">
      <c r="A141" s="56">
        <v>2</v>
      </c>
      <c r="B141" s="56" t="s">
        <v>93</v>
      </c>
      <c r="C141" s="57" t="s">
        <v>94</v>
      </c>
      <c r="D141" s="56" t="s">
        <v>98</v>
      </c>
      <c r="E141" s="58" t="s">
        <v>116</v>
      </c>
      <c r="F141" s="56">
        <v>2</v>
      </c>
      <c r="G141" s="59">
        <v>0</v>
      </c>
      <c r="H141" s="60">
        <f t="shared" si="0"/>
        <v>0</v>
      </c>
      <c r="I141" s="77"/>
    </row>
    <row r="142" spans="1:9" ht="12.75" customHeight="1">
      <c r="A142" s="56">
        <v>3</v>
      </c>
      <c r="B142" s="56" t="s">
        <v>93</v>
      </c>
      <c r="C142" s="57" t="s">
        <v>94</v>
      </c>
      <c r="D142" s="56" t="s">
        <v>100</v>
      </c>
      <c r="E142" s="58" t="s">
        <v>116</v>
      </c>
      <c r="F142" s="56">
        <v>2</v>
      </c>
      <c r="G142" s="59">
        <v>0</v>
      </c>
      <c r="H142" s="60">
        <f t="shared" si="0"/>
        <v>0</v>
      </c>
      <c r="I142" s="77"/>
    </row>
    <row r="143" spans="1:9" ht="12.75" customHeight="1">
      <c r="A143" s="56">
        <v>1</v>
      </c>
      <c r="B143" s="56" t="s">
        <v>93</v>
      </c>
      <c r="C143" s="57" t="s">
        <v>94</v>
      </c>
      <c r="D143" s="56" t="s">
        <v>104</v>
      </c>
      <c r="E143" s="58" t="s">
        <v>116</v>
      </c>
      <c r="F143" s="56">
        <v>2</v>
      </c>
      <c r="G143" s="59">
        <v>0</v>
      </c>
      <c r="H143" s="60">
        <f t="shared" si="0"/>
        <v>0</v>
      </c>
      <c r="I143" s="77"/>
    </row>
    <row r="144" spans="1:9" ht="12.75" customHeight="1">
      <c r="A144" s="56">
        <v>1</v>
      </c>
      <c r="B144" s="56" t="s">
        <v>93</v>
      </c>
      <c r="C144" s="57" t="s">
        <v>94</v>
      </c>
      <c r="D144" s="56" t="s">
        <v>102</v>
      </c>
      <c r="E144" s="58" t="s">
        <v>116</v>
      </c>
      <c r="F144" s="56">
        <v>2</v>
      </c>
      <c r="G144" s="59">
        <v>0</v>
      </c>
      <c r="H144" s="60">
        <f t="shared" si="0"/>
        <v>0</v>
      </c>
      <c r="I144" s="77"/>
    </row>
    <row r="145" spans="1:9" ht="27" customHeight="1">
      <c r="A145" s="56">
        <v>1</v>
      </c>
      <c r="B145" s="56" t="s">
        <v>93</v>
      </c>
      <c r="C145" s="57" t="s">
        <v>94</v>
      </c>
      <c r="D145" s="56" t="s">
        <v>98</v>
      </c>
      <c r="E145" s="58" t="s">
        <v>117</v>
      </c>
      <c r="F145" s="56">
        <v>2</v>
      </c>
      <c r="G145" s="59">
        <v>0</v>
      </c>
      <c r="H145" s="60">
        <f t="shared" si="0"/>
        <v>0</v>
      </c>
      <c r="I145" s="77"/>
    </row>
    <row r="146" spans="1:9" ht="10">
      <c r="A146" s="56">
        <v>5</v>
      </c>
      <c r="B146" s="56" t="s">
        <v>93</v>
      </c>
      <c r="C146" s="57" t="s">
        <v>94</v>
      </c>
      <c r="D146" s="56" t="s">
        <v>100</v>
      </c>
      <c r="E146" s="58" t="s">
        <v>117</v>
      </c>
      <c r="F146" s="56">
        <v>2</v>
      </c>
      <c r="G146" s="59">
        <v>0</v>
      </c>
      <c r="H146" s="60">
        <f t="shared" si="0"/>
        <v>0</v>
      </c>
      <c r="I146" s="77"/>
    </row>
    <row r="147" spans="1:9" ht="10">
      <c r="A147" s="56">
        <v>2</v>
      </c>
      <c r="B147" s="56" t="s">
        <v>93</v>
      </c>
      <c r="C147" s="57" t="s">
        <v>94</v>
      </c>
      <c r="D147" s="56" t="s">
        <v>103</v>
      </c>
      <c r="E147" s="58" t="s">
        <v>117</v>
      </c>
      <c r="F147" s="56">
        <v>2</v>
      </c>
      <c r="G147" s="59">
        <v>0</v>
      </c>
      <c r="H147" s="60">
        <f t="shared" si="0"/>
        <v>0</v>
      </c>
      <c r="I147" s="77"/>
    </row>
    <row r="148" spans="1:9" ht="10">
      <c r="A148" s="56">
        <v>1</v>
      </c>
      <c r="B148" s="56" t="s">
        <v>93</v>
      </c>
      <c r="C148" s="57" t="s">
        <v>94</v>
      </c>
      <c r="D148" s="63" t="s">
        <v>98</v>
      </c>
      <c r="E148" s="58" t="s">
        <v>118</v>
      </c>
      <c r="F148" s="56">
        <v>2</v>
      </c>
      <c r="G148" s="59">
        <v>0</v>
      </c>
      <c r="H148" s="60">
        <f t="shared" si="0"/>
        <v>0</v>
      </c>
      <c r="I148" s="77"/>
    </row>
    <row r="149" spans="1:9" ht="10">
      <c r="A149" s="56">
        <v>2</v>
      </c>
      <c r="B149" s="56" t="s">
        <v>93</v>
      </c>
      <c r="C149" s="57" t="s">
        <v>94</v>
      </c>
      <c r="D149" s="56" t="s">
        <v>100</v>
      </c>
      <c r="E149" s="58" t="s">
        <v>119</v>
      </c>
      <c r="F149" s="56">
        <v>2</v>
      </c>
      <c r="G149" s="59">
        <v>0</v>
      </c>
      <c r="H149" s="60">
        <f t="shared" si="0"/>
        <v>0</v>
      </c>
      <c r="I149" s="77"/>
    </row>
    <row r="150" spans="1:9" ht="10">
      <c r="A150" s="56">
        <v>3</v>
      </c>
      <c r="B150" s="56" t="s">
        <v>93</v>
      </c>
      <c r="C150" s="57" t="s">
        <v>94</v>
      </c>
      <c r="D150" s="56" t="s">
        <v>102</v>
      </c>
      <c r="E150" s="58" t="s">
        <v>119</v>
      </c>
      <c r="F150" s="56">
        <v>2</v>
      </c>
      <c r="G150" s="59">
        <v>0</v>
      </c>
      <c r="H150" s="60">
        <f t="shared" si="0"/>
        <v>0</v>
      </c>
      <c r="I150" s="77"/>
    </row>
    <row r="151" spans="1:9" ht="10">
      <c r="A151" s="56">
        <v>1</v>
      </c>
      <c r="B151" s="56" t="s">
        <v>93</v>
      </c>
      <c r="C151" s="57" t="s">
        <v>94</v>
      </c>
      <c r="D151" s="56" t="s">
        <v>103</v>
      </c>
      <c r="E151" s="58" t="s">
        <v>119</v>
      </c>
      <c r="F151" s="56">
        <v>2</v>
      </c>
      <c r="G151" s="59">
        <v>0</v>
      </c>
      <c r="H151" s="60">
        <f t="shared" si="0"/>
        <v>0</v>
      </c>
      <c r="I151" s="77"/>
    </row>
    <row r="152" spans="1:9" ht="10">
      <c r="A152" s="56">
        <v>1</v>
      </c>
      <c r="B152" s="56" t="s">
        <v>93</v>
      </c>
      <c r="C152" s="57" t="s">
        <v>94</v>
      </c>
      <c r="D152" s="56" t="s">
        <v>104</v>
      </c>
      <c r="E152" s="58" t="s">
        <v>119</v>
      </c>
      <c r="F152" s="56">
        <v>2</v>
      </c>
      <c r="G152" s="59">
        <v>0</v>
      </c>
      <c r="H152" s="60">
        <f t="shared" si="0"/>
        <v>0</v>
      </c>
      <c r="I152" s="77"/>
    </row>
    <row r="153" spans="1:9" ht="10">
      <c r="A153" s="56">
        <v>1</v>
      </c>
      <c r="B153" s="56" t="s">
        <v>93</v>
      </c>
      <c r="C153" s="57" t="s">
        <v>94</v>
      </c>
      <c r="D153" s="56" t="s">
        <v>99</v>
      </c>
      <c r="E153" s="58" t="s">
        <v>120</v>
      </c>
      <c r="F153" s="56">
        <v>2</v>
      </c>
      <c r="G153" s="59">
        <v>0</v>
      </c>
      <c r="H153" s="60">
        <f t="shared" si="0"/>
        <v>0</v>
      </c>
      <c r="I153" s="77"/>
    </row>
    <row r="154" spans="1:9" ht="10">
      <c r="A154" s="56">
        <v>6</v>
      </c>
      <c r="B154" s="56" t="s">
        <v>93</v>
      </c>
      <c r="C154" s="57" t="s">
        <v>94</v>
      </c>
      <c r="D154" s="56" t="s">
        <v>100</v>
      </c>
      <c r="E154" s="58" t="s">
        <v>120</v>
      </c>
      <c r="F154" s="56">
        <v>2</v>
      </c>
      <c r="G154" s="59">
        <v>0</v>
      </c>
      <c r="H154" s="60">
        <f t="shared" si="0"/>
        <v>0</v>
      </c>
      <c r="I154" s="77"/>
    </row>
    <row r="155" spans="1:9" ht="10">
      <c r="A155" s="56">
        <v>1</v>
      </c>
      <c r="B155" s="56" t="s">
        <v>93</v>
      </c>
      <c r="C155" s="57" t="s">
        <v>94</v>
      </c>
      <c r="D155" s="56" t="s">
        <v>102</v>
      </c>
      <c r="E155" s="58" t="s">
        <v>120</v>
      </c>
      <c r="F155" s="56">
        <v>2</v>
      </c>
      <c r="G155" s="59">
        <v>0</v>
      </c>
      <c r="H155" s="60">
        <f t="shared" si="0"/>
        <v>0</v>
      </c>
      <c r="I155" s="77"/>
    </row>
    <row r="156" spans="1:9" ht="10">
      <c r="A156" s="56">
        <v>3</v>
      </c>
      <c r="B156" s="56" t="s">
        <v>93</v>
      </c>
      <c r="C156" s="57" t="s">
        <v>94</v>
      </c>
      <c r="D156" s="56" t="s">
        <v>104</v>
      </c>
      <c r="E156" s="58" t="s">
        <v>120</v>
      </c>
      <c r="F156" s="56">
        <v>2</v>
      </c>
      <c r="G156" s="59">
        <v>0</v>
      </c>
      <c r="H156" s="60">
        <f t="shared" si="0"/>
        <v>0</v>
      </c>
      <c r="I156" s="77"/>
    </row>
    <row r="157" spans="1:9" ht="10">
      <c r="A157" s="56">
        <v>1</v>
      </c>
      <c r="B157" s="56" t="s">
        <v>93</v>
      </c>
      <c r="C157" s="57" t="s">
        <v>94</v>
      </c>
      <c r="D157" s="56" t="s">
        <v>98</v>
      </c>
      <c r="E157" s="58" t="s">
        <v>120</v>
      </c>
      <c r="F157" s="56">
        <v>2</v>
      </c>
      <c r="G157" s="59">
        <v>0</v>
      </c>
      <c r="H157" s="60">
        <f t="shared" si="0"/>
        <v>0</v>
      </c>
      <c r="I157" s="77"/>
    </row>
    <row r="158" spans="1:9" ht="10">
      <c r="A158" s="56">
        <v>5</v>
      </c>
      <c r="B158" s="56" t="s">
        <v>93</v>
      </c>
      <c r="C158" s="57" t="s">
        <v>105</v>
      </c>
      <c r="D158" s="63" t="s">
        <v>100</v>
      </c>
      <c r="E158" s="58" t="s">
        <v>120</v>
      </c>
      <c r="F158" s="56">
        <v>2</v>
      </c>
      <c r="G158" s="59">
        <v>0</v>
      </c>
      <c r="H158" s="60">
        <f t="shared" si="0"/>
        <v>0</v>
      </c>
      <c r="I158" s="77"/>
    </row>
    <row r="159" spans="1:9" ht="10">
      <c r="A159" s="56">
        <v>2</v>
      </c>
      <c r="B159" s="56" t="s">
        <v>93</v>
      </c>
      <c r="C159" s="57" t="s">
        <v>94</v>
      </c>
      <c r="D159" s="56" t="s">
        <v>99</v>
      </c>
      <c r="E159" s="58" t="s">
        <v>121</v>
      </c>
      <c r="F159" s="56">
        <v>2</v>
      </c>
      <c r="G159" s="59">
        <v>0</v>
      </c>
      <c r="H159" s="60">
        <f t="shared" si="0"/>
        <v>0</v>
      </c>
      <c r="I159" s="77"/>
    </row>
    <row r="160" spans="1:9" ht="10">
      <c r="A160" s="56">
        <v>1</v>
      </c>
      <c r="B160" s="56" t="s">
        <v>93</v>
      </c>
      <c r="C160" s="57" t="s">
        <v>94</v>
      </c>
      <c r="D160" s="56" t="s">
        <v>100</v>
      </c>
      <c r="E160" s="58" t="s">
        <v>121</v>
      </c>
      <c r="F160" s="56">
        <v>2</v>
      </c>
      <c r="G160" s="59">
        <v>0</v>
      </c>
      <c r="H160" s="60">
        <f t="shared" si="0"/>
        <v>0</v>
      </c>
      <c r="I160" s="77"/>
    </row>
    <row r="161" spans="1:9" ht="10">
      <c r="A161" s="56">
        <v>2</v>
      </c>
      <c r="B161" s="56" t="s">
        <v>93</v>
      </c>
      <c r="C161" s="57" t="s">
        <v>94</v>
      </c>
      <c r="D161" s="56" t="s">
        <v>102</v>
      </c>
      <c r="E161" s="58" t="s">
        <v>121</v>
      </c>
      <c r="F161" s="56">
        <v>2</v>
      </c>
      <c r="G161" s="59">
        <v>0</v>
      </c>
      <c r="H161" s="60">
        <f t="shared" si="0"/>
        <v>0</v>
      </c>
      <c r="I161" s="77"/>
    </row>
    <row r="162" spans="1:9" ht="10">
      <c r="A162" s="56">
        <v>3</v>
      </c>
      <c r="B162" s="56" t="s">
        <v>93</v>
      </c>
      <c r="C162" s="57" t="s">
        <v>94</v>
      </c>
      <c r="D162" s="56" t="s">
        <v>104</v>
      </c>
      <c r="E162" s="58" t="s">
        <v>121</v>
      </c>
      <c r="F162" s="56">
        <v>2</v>
      </c>
      <c r="G162" s="59">
        <v>0</v>
      </c>
      <c r="H162" s="60">
        <f t="shared" si="0"/>
        <v>0</v>
      </c>
      <c r="I162" s="77"/>
    </row>
    <row r="163" spans="1:9" ht="21" customHeight="1">
      <c r="A163" s="63">
        <v>1</v>
      </c>
      <c r="B163" s="63" t="s">
        <v>93</v>
      </c>
      <c r="C163" s="62" t="s">
        <v>94</v>
      </c>
      <c r="D163" s="63" t="s">
        <v>101</v>
      </c>
      <c r="E163" s="58" t="s">
        <v>121</v>
      </c>
      <c r="F163" s="56">
        <v>2</v>
      </c>
      <c r="G163" s="59">
        <v>0</v>
      </c>
      <c r="H163" s="60">
        <f>G163*A163*F163</f>
        <v>0</v>
      </c>
      <c r="I163" s="78"/>
    </row>
    <row r="164" spans="1:9" ht="10">
      <c r="A164" s="56">
        <v>1</v>
      </c>
      <c r="B164" s="56" t="s">
        <v>93</v>
      </c>
      <c r="C164" s="57" t="s">
        <v>94</v>
      </c>
      <c r="D164" s="56" t="s">
        <v>102</v>
      </c>
      <c r="E164" s="58" t="s">
        <v>122</v>
      </c>
      <c r="F164" s="56">
        <v>2</v>
      </c>
      <c r="G164" s="59">
        <v>0</v>
      </c>
      <c r="H164" s="60">
        <f t="shared" si="0"/>
        <v>0</v>
      </c>
      <c r="I164" s="77"/>
    </row>
    <row r="165" spans="1:9" ht="10">
      <c r="A165" s="56">
        <v>1</v>
      </c>
      <c r="B165" s="56" t="s">
        <v>93</v>
      </c>
      <c r="C165" s="57" t="s">
        <v>94</v>
      </c>
      <c r="D165" s="56" t="s">
        <v>98</v>
      </c>
      <c r="E165" s="58" t="s">
        <v>123</v>
      </c>
      <c r="F165" s="56">
        <v>2</v>
      </c>
      <c r="G165" s="59">
        <v>0</v>
      </c>
      <c r="H165" s="60">
        <f t="shared" ref="H165:H184" si="1">G165*A165*F165</f>
        <v>0</v>
      </c>
      <c r="I165" s="77"/>
    </row>
    <row r="166" spans="1:9" ht="10">
      <c r="A166" s="56">
        <v>6</v>
      </c>
      <c r="B166" s="56" t="s">
        <v>93</v>
      </c>
      <c r="C166" s="57" t="s">
        <v>94</v>
      </c>
      <c r="D166" s="56" t="s">
        <v>100</v>
      </c>
      <c r="E166" s="58" t="s">
        <v>123</v>
      </c>
      <c r="F166" s="56">
        <v>2</v>
      </c>
      <c r="G166" s="59">
        <v>0</v>
      </c>
      <c r="H166" s="60">
        <f t="shared" si="1"/>
        <v>0</v>
      </c>
      <c r="I166" s="77"/>
    </row>
    <row r="167" spans="1:9" ht="10">
      <c r="A167" s="56">
        <v>1</v>
      </c>
      <c r="B167" s="56" t="s">
        <v>93</v>
      </c>
      <c r="C167" s="57" t="s">
        <v>94</v>
      </c>
      <c r="D167" s="56" t="s">
        <v>102</v>
      </c>
      <c r="E167" s="58" t="s">
        <v>123</v>
      </c>
      <c r="F167" s="56">
        <v>2</v>
      </c>
      <c r="G167" s="59">
        <v>0</v>
      </c>
      <c r="H167" s="60">
        <f t="shared" si="1"/>
        <v>0</v>
      </c>
      <c r="I167" s="77"/>
    </row>
    <row r="168" spans="1:9" ht="10">
      <c r="A168" s="56">
        <v>2</v>
      </c>
      <c r="B168" s="56" t="s">
        <v>93</v>
      </c>
      <c r="C168" s="57" t="s">
        <v>94</v>
      </c>
      <c r="D168" s="56" t="s">
        <v>104</v>
      </c>
      <c r="E168" s="58" t="s">
        <v>123</v>
      </c>
      <c r="F168" s="56">
        <v>2</v>
      </c>
      <c r="G168" s="59">
        <v>0</v>
      </c>
      <c r="H168" s="60">
        <f t="shared" si="1"/>
        <v>0</v>
      </c>
      <c r="I168" s="77"/>
    </row>
    <row r="169" spans="1:9" ht="12" customHeight="1">
      <c r="A169" s="63">
        <v>1</v>
      </c>
      <c r="B169" s="63" t="s">
        <v>93</v>
      </c>
      <c r="C169" s="62" t="s">
        <v>94</v>
      </c>
      <c r="D169" s="63" t="s">
        <v>99</v>
      </c>
      <c r="E169" s="58" t="s">
        <v>123</v>
      </c>
      <c r="F169" s="56">
        <v>2</v>
      </c>
      <c r="G169" s="59">
        <v>0</v>
      </c>
      <c r="H169" s="60">
        <f>G169*A169*F169</f>
        <v>0</v>
      </c>
      <c r="I169" s="78"/>
    </row>
    <row r="170" spans="1:9" ht="10">
      <c r="A170" s="56">
        <v>5</v>
      </c>
      <c r="B170" s="56" t="s">
        <v>93</v>
      </c>
      <c r="C170" s="57" t="s">
        <v>105</v>
      </c>
      <c r="D170" s="56" t="s">
        <v>100</v>
      </c>
      <c r="E170" s="58" t="s">
        <v>123</v>
      </c>
      <c r="F170" s="56">
        <v>2</v>
      </c>
      <c r="G170" s="59">
        <v>0</v>
      </c>
      <c r="H170" s="60">
        <f t="shared" si="1"/>
        <v>0</v>
      </c>
      <c r="I170" s="77"/>
    </row>
    <row r="171" spans="1:9" ht="14">
      <c r="A171" s="56">
        <v>2</v>
      </c>
      <c r="B171" s="56" t="s">
        <v>93</v>
      </c>
      <c r="C171" s="57" t="s">
        <v>94</v>
      </c>
      <c r="D171" s="56" t="s">
        <v>98</v>
      </c>
      <c r="E171" s="58" t="s">
        <v>124</v>
      </c>
      <c r="F171" s="56">
        <v>2</v>
      </c>
      <c r="G171" s="59">
        <v>0</v>
      </c>
      <c r="H171" s="60">
        <f t="shared" si="1"/>
        <v>0</v>
      </c>
      <c r="I171" s="77"/>
    </row>
    <row r="172" spans="1:9" ht="14">
      <c r="A172" s="56">
        <v>6</v>
      </c>
      <c r="B172" s="56" t="s">
        <v>93</v>
      </c>
      <c r="C172" s="57" t="s">
        <v>94</v>
      </c>
      <c r="D172" s="56" t="s">
        <v>125</v>
      </c>
      <c r="E172" s="58" t="s">
        <v>124</v>
      </c>
      <c r="F172" s="56">
        <v>2</v>
      </c>
      <c r="G172" s="59">
        <v>0</v>
      </c>
      <c r="H172" s="60">
        <f t="shared" si="1"/>
        <v>0</v>
      </c>
      <c r="I172" s="77"/>
    </row>
    <row r="173" spans="1:9" ht="14">
      <c r="A173" s="56">
        <v>1</v>
      </c>
      <c r="B173" s="56" t="s">
        <v>93</v>
      </c>
      <c r="C173" s="57" t="s">
        <v>94</v>
      </c>
      <c r="D173" s="56" t="s">
        <v>98</v>
      </c>
      <c r="E173" s="58" t="s">
        <v>126</v>
      </c>
      <c r="F173" s="56">
        <v>2</v>
      </c>
      <c r="G173" s="59">
        <v>0</v>
      </c>
      <c r="H173" s="60">
        <f t="shared" si="1"/>
        <v>0</v>
      </c>
      <c r="I173" s="77"/>
    </row>
    <row r="174" spans="1:9" ht="14">
      <c r="A174" s="56">
        <v>1</v>
      </c>
      <c r="B174" s="56" t="s">
        <v>93</v>
      </c>
      <c r="C174" s="57" t="s">
        <v>94</v>
      </c>
      <c r="D174" s="56" t="s">
        <v>99</v>
      </c>
      <c r="E174" s="58" t="s">
        <v>126</v>
      </c>
      <c r="F174" s="56">
        <v>2</v>
      </c>
      <c r="G174" s="59">
        <v>0</v>
      </c>
      <c r="H174" s="60">
        <f t="shared" si="1"/>
        <v>0</v>
      </c>
      <c r="I174" s="77"/>
    </row>
    <row r="175" spans="1:9" ht="14">
      <c r="A175" s="56">
        <v>6</v>
      </c>
      <c r="B175" s="56" t="s">
        <v>93</v>
      </c>
      <c r="C175" s="57" t="s">
        <v>94</v>
      </c>
      <c r="D175" s="56" t="s">
        <v>100</v>
      </c>
      <c r="E175" s="58" t="s">
        <v>126</v>
      </c>
      <c r="F175" s="56">
        <v>2</v>
      </c>
      <c r="G175" s="59">
        <v>0</v>
      </c>
      <c r="H175" s="60">
        <f t="shared" si="1"/>
        <v>0</v>
      </c>
      <c r="I175" s="77"/>
    </row>
    <row r="176" spans="1:9" ht="14">
      <c r="A176" s="56">
        <v>1</v>
      </c>
      <c r="B176" s="56" t="s">
        <v>93</v>
      </c>
      <c r="C176" s="57" t="s">
        <v>94</v>
      </c>
      <c r="D176" s="56" t="s">
        <v>102</v>
      </c>
      <c r="E176" s="58" t="s">
        <v>126</v>
      </c>
      <c r="F176" s="56">
        <v>2</v>
      </c>
      <c r="G176" s="59">
        <v>0</v>
      </c>
      <c r="H176" s="60">
        <f t="shared" si="1"/>
        <v>0</v>
      </c>
      <c r="I176" s="77"/>
    </row>
    <row r="177" spans="1:9" ht="14">
      <c r="A177" s="56">
        <v>3</v>
      </c>
      <c r="B177" s="56" t="s">
        <v>93</v>
      </c>
      <c r="C177" s="57" t="s">
        <v>94</v>
      </c>
      <c r="D177" s="56" t="s">
        <v>104</v>
      </c>
      <c r="E177" s="58" t="s">
        <v>126</v>
      </c>
      <c r="F177" s="56">
        <v>2</v>
      </c>
      <c r="G177" s="59">
        <v>0</v>
      </c>
      <c r="H177" s="60">
        <f t="shared" si="1"/>
        <v>0</v>
      </c>
      <c r="I177" s="77"/>
    </row>
    <row r="178" spans="1:9" ht="14">
      <c r="A178" s="56">
        <v>5</v>
      </c>
      <c r="B178" s="56" t="s">
        <v>93</v>
      </c>
      <c r="C178" s="57" t="s">
        <v>112</v>
      </c>
      <c r="D178" s="56" t="s">
        <v>100</v>
      </c>
      <c r="E178" s="58" t="s">
        <v>126</v>
      </c>
      <c r="F178" s="56">
        <v>2</v>
      </c>
      <c r="G178" s="59">
        <v>0</v>
      </c>
      <c r="H178" s="60">
        <f t="shared" si="1"/>
        <v>0</v>
      </c>
      <c r="I178" s="77"/>
    </row>
    <row r="179" spans="1:9" ht="21">
      <c r="A179" s="56">
        <v>1</v>
      </c>
      <c r="B179" s="56" t="s">
        <v>93</v>
      </c>
      <c r="C179" s="57" t="s">
        <v>94</v>
      </c>
      <c r="D179" s="56" t="s">
        <v>100</v>
      </c>
      <c r="E179" s="58" t="s">
        <v>127</v>
      </c>
      <c r="F179" s="56">
        <v>2</v>
      </c>
      <c r="G179" s="59">
        <v>0</v>
      </c>
      <c r="H179" s="60">
        <f t="shared" si="1"/>
        <v>0</v>
      </c>
      <c r="I179" s="77"/>
    </row>
    <row r="180" spans="1:9" ht="14">
      <c r="A180" s="56">
        <v>1</v>
      </c>
      <c r="B180" s="56" t="s">
        <v>93</v>
      </c>
      <c r="C180" s="57" t="s">
        <v>94</v>
      </c>
      <c r="D180" s="56" t="s">
        <v>99</v>
      </c>
      <c r="E180" s="58" t="s">
        <v>128</v>
      </c>
      <c r="F180" s="56">
        <v>2</v>
      </c>
      <c r="G180" s="59">
        <v>0</v>
      </c>
      <c r="H180" s="60">
        <f t="shared" si="1"/>
        <v>0</v>
      </c>
      <c r="I180" s="77"/>
    </row>
    <row r="181" spans="1:9" ht="14">
      <c r="A181" s="56">
        <v>2</v>
      </c>
      <c r="B181" s="56" t="s">
        <v>93</v>
      </c>
      <c r="C181" s="57" t="s">
        <v>94</v>
      </c>
      <c r="D181" s="56" t="s">
        <v>100</v>
      </c>
      <c r="E181" s="58" t="s">
        <v>128</v>
      </c>
      <c r="F181" s="56">
        <v>2</v>
      </c>
      <c r="G181" s="59">
        <v>0</v>
      </c>
      <c r="H181" s="60">
        <f t="shared" si="1"/>
        <v>0</v>
      </c>
      <c r="I181" s="77"/>
    </row>
    <row r="182" spans="1:9" ht="14">
      <c r="A182" s="56">
        <v>8</v>
      </c>
      <c r="B182" s="56" t="s">
        <v>93</v>
      </c>
      <c r="C182" s="57" t="s">
        <v>94</v>
      </c>
      <c r="D182" s="56" t="s">
        <v>102</v>
      </c>
      <c r="E182" s="58" t="s">
        <v>128</v>
      </c>
      <c r="F182" s="56">
        <v>2</v>
      </c>
      <c r="G182" s="59">
        <v>0</v>
      </c>
      <c r="H182" s="60">
        <f t="shared" si="1"/>
        <v>0</v>
      </c>
      <c r="I182" s="77"/>
    </row>
    <row r="183" spans="1:9" ht="14">
      <c r="A183" s="56">
        <v>2</v>
      </c>
      <c r="B183" s="56" t="s">
        <v>93</v>
      </c>
      <c r="C183" s="57" t="s">
        <v>94</v>
      </c>
      <c r="D183" s="56" t="s">
        <v>103</v>
      </c>
      <c r="E183" s="58" t="s">
        <v>128</v>
      </c>
      <c r="F183" s="56">
        <v>2</v>
      </c>
      <c r="G183" s="59">
        <v>0</v>
      </c>
      <c r="H183" s="60">
        <f t="shared" si="1"/>
        <v>0</v>
      </c>
      <c r="I183" s="77"/>
    </row>
    <row r="184" spans="1:9" ht="14">
      <c r="A184" s="56">
        <v>1</v>
      </c>
      <c r="B184" s="56" t="s">
        <v>93</v>
      </c>
      <c r="C184" s="57" t="s">
        <v>94</v>
      </c>
      <c r="D184" s="56" t="s">
        <v>129</v>
      </c>
      <c r="E184" s="58" t="s">
        <v>130</v>
      </c>
      <c r="F184" s="56">
        <v>2</v>
      </c>
      <c r="G184" s="59">
        <v>0</v>
      </c>
      <c r="H184" s="60">
        <f t="shared" si="1"/>
        <v>0</v>
      </c>
      <c r="I184" s="77"/>
    </row>
    <row r="185" spans="1:9" ht="14">
      <c r="A185" s="56">
        <v>2</v>
      </c>
      <c r="B185" s="56" t="s">
        <v>93</v>
      </c>
      <c r="C185" s="57" t="s">
        <v>94</v>
      </c>
      <c r="D185" s="56" t="s">
        <v>102</v>
      </c>
      <c r="E185" s="58" t="s">
        <v>130</v>
      </c>
      <c r="F185" s="56">
        <v>2</v>
      </c>
      <c r="G185" s="59">
        <v>0</v>
      </c>
      <c r="H185" s="60">
        <f>G185*A185*F185</f>
        <v>0</v>
      </c>
      <c r="I185" s="77"/>
    </row>
    <row r="186" spans="1:9">
      <c r="A186" s="64"/>
      <c r="B186" s="64"/>
      <c r="C186" s="65"/>
      <c r="D186" s="64"/>
      <c r="E186" s="66"/>
      <c r="F186" s="64"/>
      <c r="G186" s="67" t="s">
        <v>131</v>
      </c>
      <c r="H186" s="68">
        <f>SUM(H98:H184)</f>
        <v>0</v>
      </c>
    </row>
    <row r="187" spans="1:9">
      <c r="A187" s="64"/>
      <c r="B187" s="64"/>
      <c r="C187" s="65"/>
      <c r="D187" s="64"/>
      <c r="E187" s="66"/>
      <c r="F187" s="64"/>
      <c r="G187" s="67" t="s">
        <v>132</v>
      </c>
      <c r="H187" s="68">
        <f>H186*0.16</f>
        <v>0</v>
      </c>
    </row>
    <row r="188" spans="1:9">
      <c r="A188" s="64"/>
      <c r="B188" s="64"/>
      <c r="C188" s="65"/>
      <c r="D188" s="64"/>
      <c r="E188" s="66"/>
      <c r="F188" s="64"/>
      <c r="G188" s="67" t="s">
        <v>133</v>
      </c>
      <c r="H188" s="68">
        <f>SUM(H186:H187)</f>
        <v>0</v>
      </c>
    </row>
    <row r="189" spans="1:9">
      <c r="A189" s="64"/>
      <c r="B189" s="64"/>
      <c r="C189" s="69"/>
      <c r="D189" s="64"/>
      <c r="E189" s="66"/>
      <c r="F189" s="64"/>
      <c r="G189" s="64"/>
      <c r="H189" s="64"/>
    </row>
    <row r="190" spans="1:9">
      <c r="A190" s="5" t="s">
        <v>134</v>
      </c>
      <c r="B190" s="64"/>
      <c r="C190" s="69"/>
      <c r="D190" s="64"/>
      <c r="E190" s="66"/>
      <c r="F190" s="64"/>
      <c r="G190" s="64"/>
      <c r="H190" s="64"/>
    </row>
    <row r="191" spans="1:9">
      <c r="A191" s="25"/>
      <c r="B191" s="25"/>
      <c r="C191" s="25"/>
      <c r="D191" s="25"/>
      <c r="E191" s="25"/>
      <c r="F191" s="25"/>
      <c r="G191" s="83"/>
      <c r="H191" s="83"/>
    </row>
    <row r="192" spans="1:9" ht="14">
      <c r="A192" s="55" t="s">
        <v>85</v>
      </c>
      <c r="B192" s="55" t="s">
        <v>86</v>
      </c>
      <c r="C192" s="55" t="s">
        <v>87</v>
      </c>
      <c r="D192" s="55" t="s">
        <v>135</v>
      </c>
      <c r="E192" s="55" t="s">
        <v>136</v>
      </c>
      <c r="F192" s="70" t="s">
        <v>137</v>
      </c>
      <c r="G192" s="70" t="s">
        <v>138</v>
      </c>
      <c r="H192" s="70" t="s">
        <v>139</v>
      </c>
    </row>
    <row r="193" spans="1:8">
      <c r="A193" s="56">
        <v>1</v>
      </c>
      <c r="B193" s="56" t="s">
        <v>140</v>
      </c>
      <c r="C193" s="71" t="s">
        <v>21</v>
      </c>
      <c r="D193" s="61" t="s">
        <v>141</v>
      </c>
      <c r="E193" s="56" t="s">
        <v>142</v>
      </c>
      <c r="F193" s="72"/>
      <c r="G193" s="73">
        <v>0</v>
      </c>
      <c r="H193" s="74">
        <f t="shared" ref="H193:H223" si="2">G193*A193</f>
        <v>0</v>
      </c>
    </row>
    <row r="194" spans="1:8">
      <c r="A194" s="56">
        <v>1</v>
      </c>
      <c r="B194" s="56" t="s">
        <v>140</v>
      </c>
      <c r="C194" s="71" t="s">
        <v>21</v>
      </c>
      <c r="D194" s="61" t="s">
        <v>143</v>
      </c>
      <c r="E194" s="56" t="s">
        <v>142</v>
      </c>
      <c r="F194" s="72"/>
      <c r="G194" s="73">
        <v>0</v>
      </c>
      <c r="H194" s="74">
        <f t="shared" si="2"/>
        <v>0</v>
      </c>
    </row>
    <row r="195" spans="1:8">
      <c r="A195" s="56">
        <v>1</v>
      </c>
      <c r="B195" s="56" t="s">
        <v>93</v>
      </c>
      <c r="C195" s="71" t="s">
        <v>144</v>
      </c>
      <c r="D195" s="61" t="s">
        <v>145</v>
      </c>
      <c r="E195" s="56" t="s">
        <v>142</v>
      </c>
      <c r="F195" s="72"/>
      <c r="G195" s="73">
        <v>0</v>
      </c>
      <c r="H195" s="74">
        <f t="shared" si="2"/>
        <v>0</v>
      </c>
    </row>
    <row r="196" spans="1:8">
      <c r="A196" s="56">
        <v>1</v>
      </c>
      <c r="B196" s="56" t="s">
        <v>93</v>
      </c>
      <c r="C196" s="71" t="s">
        <v>144</v>
      </c>
      <c r="D196" s="61" t="s">
        <v>146</v>
      </c>
      <c r="E196" s="56" t="s">
        <v>142</v>
      </c>
      <c r="F196" s="72"/>
      <c r="G196" s="73">
        <v>0</v>
      </c>
      <c r="H196" s="74">
        <f t="shared" si="2"/>
        <v>0</v>
      </c>
    </row>
    <row r="197" spans="1:8">
      <c r="A197" s="56">
        <v>1</v>
      </c>
      <c r="B197" s="56" t="s">
        <v>93</v>
      </c>
      <c r="C197" s="71" t="s">
        <v>144</v>
      </c>
      <c r="D197" s="61" t="s">
        <v>26</v>
      </c>
      <c r="E197" s="56" t="s">
        <v>142</v>
      </c>
      <c r="F197" s="72"/>
      <c r="G197" s="73">
        <v>0</v>
      </c>
      <c r="H197" s="74">
        <f t="shared" si="2"/>
        <v>0</v>
      </c>
    </row>
    <row r="198" spans="1:8">
      <c r="A198" s="56">
        <v>1</v>
      </c>
      <c r="B198" s="56" t="s">
        <v>93</v>
      </c>
      <c r="C198" s="71" t="s">
        <v>27</v>
      </c>
      <c r="D198" s="61" t="s">
        <v>147</v>
      </c>
      <c r="E198" s="56" t="s">
        <v>142</v>
      </c>
      <c r="F198" s="72"/>
      <c r="G198" s="73">
        <v>0</v>
      </c>
      <c r="H198" s="74">
        <f t="shared" si="2"/>
        <v>0</v>
      </c>
    </row>
    <row r="199" spans="1:8">
      <c r="A199" s="56">
        <v>1</v>
      </c>
      <c r="B199" s="56" t="s">
        <v>93</v>
      </c>
      <c r="C199" s="71" t="s">
        <v>27</v>
      </c>
      <c r="D199" s="61" t="s">
        <v>148</v>
      </c>
      <c r="E199" s="56" t="s">
        <v>142</v>
      </c>
      <c r="F199" s="72"/>
      <c r="G199" s="73">
        <v>0</v>
      </c>
      <c r="H199" s="74">
        <f t="shared" si="2"/>
        <v>0</v>
      </c>
    </row>
    <row r="200" spans="1:8">
      <c r="A200" s="56">
        <v>1</v>
      </c>
      <c r="B200" s="56" t="s">
        <v>93</v>
      </c>
      <c r="C200" s="71" t="s">
        <v>27</v>
      </c>
      <c r="D200" s="61" t="s">
        <v>149</v>
      </c>
      <c r="E200" s="56" t="s">
        <v>142</v>
      </c>
      <c r="F200" s="72"/>
      <c r="G200" s="73">
        <v>0</v>
      </c>
      <c r="H200" s="74">
        <f t="shared" si="2"/>
        <v>0</v>
      </c>
    </row>
    <row r="201" spans="1:8">
      <c r="A201" s="56">
        <v>1</v>
      </c>
      <c r="B201" s="56" t="s">
        <v>93</v>
      </c>
      <c r="C201" s="71" t="s">
        <v>27</v>
      </c>
      <c r="D201" s="61" t="s">
        <v>150</v>
      </c>
      <c r="E201" s="56" t="s">
        <v>142</v>
      </c>
      <c r="F201" s="72"/>
      <c r="G201" s="73">
        <v>0</v>
      </c>
      <c r="H201" s="74">
        <f t="shared" si="2"/>
        <v>0</v>
      </c>
    </row>
    <row r="202" spans="1:8">
      <c r="A202" s="56">
        <v>1</v>
      </c>
      <c r="B202" s="56" t="s">
        <v>93</v>
      </c>
      <c r="C202" s="71" t="s">
        <v>27</v>
      </c>
      <c r="D202" s="61" t="s">
        <v>151</v>
      </c>
      <c r="E202" s="56" t="s">
        <v>142</v>
      </c>
      <c r="F202" s="72"/>
      <c r="G202" s="73">
        <v>0</v>
      </c>
      <c r="H202" s="74">
        <f t="shared" si="2"/>
        <v>0</v>
      </c>
    </row>
    <row r="203" spans="1:8">
      <c r="A203" s="56">
        <v>1</v>
      </c>
      <c r="B203" s="56" t="s">
        <v>93</v>
      </c>
      <c r="C203" s="71" t="s">
        <v>27</v>
      </c>
      <c r="D203" s="61" t="s">
        <v>152</v>
      </c>
      <c r="E203" s="56" t="s">
        <v>142</v>
      </c>
      <c r="F203" s="72"/>
      <c r="G203" s="73">
        <v>0</v>
      </c>
      <c r="H203" s="74">
        <f t="shared" si="2"/>
        <v>0</v>
      </c>
    </row>
    <row r="204" spans="1:8">
      <c r="A204" s="56">
        <v>1</v>
      </c>
      <c r="B204" s="56" t="s">
        <v>93</v>
      </c>
      <c r="C204" s="71" t="s">
        <v>27</v>
      </c>
      <c r="D204" s="61" t="s">
        <v>153</v>
      </c>
      <c r="E204" s="56" t="s">
        <v>142</v>
      </c>
      <c r="F204" s="72"/>
      <c r="G204" s="73">
        <v>0</v>
      </c>
      <c r="H204" s="74">
        <f t="shared" si="2"/>
        <v>0</v>
      </c>
    </row>
    <row r="205" spans="1:8">
      <c r="A205" s="56">
        <v>1</v>
      </c>
      <c r="B205" s="56" t="s">
        <v>93</v>
      </c>
      <c r="C205" s="71" t="s">
        <v>154</v>
      </c>
      <c r="D205" s="61" t="s">
        <v>155</v>
      </c>
      <c r="E205" s="56" t="s">
        <v>142</v>
      </c>
      <c r="F205" s="72"/>
      <c r="G205" s="73">
        <v>0</v>
      </c>
      <c r="H205" s="74">
        <f t="shared" si="2"/>
        <v>0</v>
      </c>
    </row>
    <row r="206" spans="1:8" ht="21">
      <c r="A206" s="56">
        <v>1</v>
      </c>
      <c r="B206" s="56" t="s">
        <v>93</v>
      </c>
      <c r="C206" s="71" t="s">
        <v>154</v>
      </c>
      <c r="D206" s="61" t="s">
        <v>156</v>
      </c>
      <c r="E206" s="56" t="s">
        <v>142</v>
      </c>
      <c r="F206" s="72"/>
      <c r="G206" s="73">
        <v>0</v>
      </c>
      <c r="H206" s="74">
        <f t="shared" si="2"/>
        <v>0</v>
      </c>
    </row>
    <row r="207" spans="1:8" ht="14">
      <c r="A207" s="56">
        <v>1</v>
      </c>
      <c r="B207" s="56" t="s">
        <v>93</v>
      </c>
      <c r="C207" s="71" t="s">
        <v>157</v>
      </c>
      <c r="D207" s="61" t="s">
        <v>158</v>
      </c>
      <c r="E207" s="56" t="s">
        <v>142</v>
      </c>
      <c r="F207" s="72"/>
      <c r="G207" s="73">
        <v>0</v>
      </c>
      <c r="H207" s="74">
        <f t="shared" si="2"/>
        <v>0</v>
      </c>
    </row>
    <row r="208" spans="1:8">
      <c r="A208" s="56">
        <v>1</v>
      </c>
      <c r="B208" s="56" t="s">
        <v>93</v>
      </c>
      <c r="C208" s="71" t="s">
        <v>159</v>
      </c>
      <c r="D208" s="61" t="s">
        <v>147</v>
      </c>
      <c r="E208" s="56" t="s">
        <v>142</v>
      </c>
      <c r="F208" s="72"/>
      <c r="G208" s="73">
        <v>0</v>
      </c>
      <c r="H208" s="74">
        <f t="shared" si="2"/>
        <v>0</v>
      </c>
    </row>
    <row r="209" spans="1:8">
      <c r="A209" s="56">
        <v>1</v>
      </c>
      <c r="B209" s="56" t="s">
        <v>93</v>
      </c>
      <c r="C209" s="71" t="s">
        <v>159</v>
      </c>
      <c r="D209" s="61" t="s">
        <v>148</v>
      </c>
      <c r="E209" s="56" t="s">
        <v>142</v>
      </c>
      <c r="F209" s="72"/>
      <c r="G209" s="73">
        <v>0</v>
      </c>
      <c r="H209" s="74">
        <f t="shared" si="2"/>
        <v>0</v>
      </c>
    </row>
    <row r="210" spans="1:8">
      <c r="A210" s="56">
        <v>1</v>
      </c>
      <c r="B210" s="56" t="s">
        <v>93</v>
      </c>
      <c r="C210" s="71" t="s">
        <v>159</v>
      </c>
      <c r="D210" s="61" t="s">
        <v>149</v>
      </c>
      <c r="E210" s="56" t="s">
        <v>142</v>
      </c>
      <c r="F210" s="72"/>
      <c r="G210" s="73">
        <v>0</v>
      </c>
      <c r="H210" s="74">
        <f t="shared" si="2"/>
        <v>0</v>
      </c>
    </row>
    <row r="211" spans="1:8">
      <c r="A211" s="56">
        <v>1</v>
      </c>
      <c r="B211" s="56" t="s">
        <v>93</v>
      </c>
      <c r="C211" s="71" t="s">
        <v>159</v>
      </c>
      <c r="D211" s="61" t="s">
        <v>150</v>
      </c>
      <c r="E211" s="56" t="s">
        <v>142</v>
      </c>
      <c r="F211" s="72"/>
      <c r="G211" s="73">
        <v>0</v>
      </c>
      <c r="H211" s="74">
        <f t="shared" si="2"/>
        <v>0</v>
      </c>
    </row>
    <row r="212" spans="1:8">
      <c r="A212" s="56">
        <v>1</v>
      </c>
      <c r="B212" s="56" t="s">
        <v>93</v>
      </c>
      <c r="C212" s="71" t="s">
        <v>159</v>
      </c>
      <c r="D212" s="61" t="s">
        <v>151</v>
      </c>
      <c r="E212" s="56" t="s">
        <v>142</v>
      </c>
      <c r="F212" s="72"/>
      <c r="G212" s="73">
        <v>0</v>
      </c>
      <c r="H212" s="74">
        <f t="shared" si="2"/>
        <v>0</v>
      </c>
    </row>
    <row r="213" spans="1:8">
      <c r="A213" s="56">
        <v>1</v>
      </c>
      <c r="B213" s="56" t="s">
        <v>93</v>
      </c>
      <c r="C213" s="71" t="s">
        <v>159</v>
      </c>
      <c r="D213" s="61" t="s">
        <v>152</v>
      </c>
      <c r="E213" s="56" t="s">
        <v>142</v>
      </c>
      <c r="F213" s="72"/>
      <c r="G213" s="73">
        <v>0</v>
      </c>
      <c r="H213" s="74">
        <f t="shared" si="2"/>
        <v>0</v>
      </c>
    </row>
    <row r="214" spans="1:8">
      <c r="A214" s="56">
        <v>1</v>
      </c>
      <c r="B214" s="56" t="s">
        <v>93</v>
      </c>
      <c r="C214" s="71" t="s">
        <v>159</v>
      </c>
      <c r="D214" s="61" t="s">
        <v>153</v>
      </c>
      <c r="E214" s="56" t="s">
        <v>142</v>
      </c>
      <c r="F214" s="72"/>
      <c r="G214" s="73">
        <v>0</v>
      </c>
      <c r="H214" s="74">
        <f t="shared" si="2"/>
        <v>0</v>
      </c>
    </row>
    <row r="215" spans="1:8">
      <c r="A215" s="56">
        <v>1</v>
      </c>
      <c r="B215" s="56" t="s">
        <v>93</v>
      </c>
      <c r="C215" s="71" t="s">
        <v>159</v>
      </c>
      <c r="D215" s="61" t="s">
        <v>160</v>
      </c>
      <c r="E215" s="56" t="s">
        <v>142</v>
      </c>
      <c r="F215" s="72"/>
      <c r="G215" s="73">
        <v>0</v>
      </c>
      <c r="H215" s="74">
        <f t="shared" si="2"/>
        <v>0</v>
      </c>
    </row>
    <row r="216" spans="1:8">
      <c r="A216" s="56">
        <v>1</v>
      </c>
      <c r="B216" s="56" t="s">
        <v>93</v>
      </c>
      <c r="C216" s="71" t="s">
        <v>159</v>
      </c>
      <c r="D216" s="61" t="s">
        <v>161</v>
      </c>
      <c r="E216" s="56" t="s">
        <v>142</v>
      </c>
      <c r="F216" s="72"/>
      <c r="G216" s="73">
        <v>0</v>
      </c>
      <c r="H216" s="74">
        <f t="shared" si="2"/>
        <v>0</v>
      </c>
    </row>
    <row r="217" spans="1:8">
      <c r="A217" s="56">
        <v>1</v>
      </c>
      <c r="B217" s="56" t="s">
        <v>93</v>
      </c>
      <c r="C217" s="71" t="s">
        <v>159</v>
      </c>
      <c r="D217" s="61" t="s">
        <v>162</v>
      </c>
      <c r="E217" s="56" t="s">
        <v>142</v>
      </c>
      <c r="F217" s="72"/>
      <c r="G217" s="73">
        <v>0</v>
      </c>
      <c r="H217" s="74">
        <f t="shared" si="2"/>
        <v>0</v>
      </c>
    </row>
    <row r="218" spans="1:8" ht="14">
      <c r="A218" s="56">
        <v>1</v>
      </c>
      <c r="B218" s="56" t="s">
        <v>93</v>
      </c>
      <c r="C218" s="71" t="s">
        <v>163</v>
      </c>
      <c r="D218" s="61" t="s">
        <v>164</v>
      </c>
      <c r="E218" s="56" t="s">
        <v>142</v>
      </c>
      <c r="F218" s="72"/>
      <c r="G218" s="73">
        <v>0</v>
      </c>
      <c r="H218" s="74">
        <f t="shared" si="2"/>
        <v>0</v>
      </c>
    </row>
    <row r="219" spans="1:8" ht="14">
      <c r="A219" s="56">
        <v>1</v>
      </c>
      <c r="B219" s="56" t="s">
        <v>93</v>
      </c>
      <c r="C219" s="71" t="s">
        <v>165</v>
      </c>
      <c r="D219" s="61" t="s">
        <v>166</v>
      </c>
      <c r="E219" s="56" t="s">
        <v>142</v>
      </c>
      <c r="F219" s="72"/>
      <c r="G219" s="73">
        <v>0</v>
      </c>
      <c r="H219" s="74">
        <f t="shared" si="2"/>
        <v>0</v>
      </c>
    </row>
    <row r="220" spans="1:8">
      <c r="A220" s="56">
        <v>1</v>
      </c>
      <c r="B220" s="56" t="s">
        <v>93</v>
      </c>
      <c r="C220" s="71" t="s">
        <v>37</v>
      </c>
      <c r="D220" s="61"/>
      <c r="E220" s="56" t="s">
        <v>142</v>
      </c>
      <c r="F220" s="72"/>
      <c r="G220" s="73">
        <v>0</v>
      </c>
      <c r="H220" s="74">
        <f t="shared" si="2"/>
        <v>0</v>
      </c>
    </row>
    <row r="221" spans="1:8">
      <c r="A221" s="56">
        <v>1</v>
      </c>
      <c r="B221" s="56" t="s">
        <v>93</v>
      </c>
      <c r="C221" s="71" t="s">
        <v>38</v>
      </c>
      <c r="D221" s="61"/>
      <c r="E221" s="56" t="s">
        <v>142</v>
      </c>
      <c r="F221" s="72"/>
      <c r="G221" s="73">
        <v>0</v>
      </c>
      <c r="H221" s="74">
        <f t="shared" si="2"/>
        <v>0</v>
      </c>
    </row>
    <row r="222" spans="1:8">
      <c r="A222" s="56">
        <v>1</v>
      </c>
      <c r="B222" s="56" t="s">
        <v>93</v>
      </c>
      <c r="C222" s="71" t="s">
        <v>39</v>
      </c>
      <c r="D222" s="61"/>
      <c r="E222" s="56" t="s">
        <v>142</v>
      </c>
      <c r="F222" s="72"/>
      <c r="G222" s="73">
        <v>0</v>
      </c>
      <c r="H222" s="74">
        <f t="shared" si="2"/>
        <v>0</v>
      </c>
    </row>
    <row r="223" spans="1:8">
      <c r="A223" s="56">
        <v>1</v>
      </c>
      <c r="B223" s="56" t="s">
        <v>93</v>
      </c>
      <c r="C223" s="71" t="s">
        <v>40</v>
      </c>
      <c r="D223" s="61"/>
      <c r="E223" s="56" t="s">
        <v>142</v>
      </c>
      <c r="F223" s="72"/>
      <c r="G223" s="73">
        <v>0</v>
      </c>
      <c r="H223" s="74">
        <f t="shared" si="2"/>
        <v>0</v>
      </c>
    </row>
    <row r="224" spans="1:8">
      <c r="A224" s="64"/>
      <c r="B224" s="64"/>
      <c r="C224" s="69"/>
      <c r="D224" s="66"/>
      <c r="E224" s="64"/>
      <c r="F224" s="75"/>
      <c r="G224" s="67" t="s">
        <v>131</v>
      </c>
      <c r="H224" s="76">
        <f>SUM(H193:H223)</f>
        <v>0</v>
      </c>
    </row>
    <row r="225" spans="1:8">
      <c r="A225" s="64"/>
      <c r="B225" s="64"/>
      <c r="C225" s="69"/>
      <c r="D225" s="66"/>
      <c r="E225" s="64"/>
      <c r="F225" s="75"/>
      <c r="G225" s="67" t="s">
        <v>132</v>
      </c>
      <c r="H225" s="76">
        <f>H224*0.16</f>
        <v>0</v>
      </c>
    </row>
    <row r="226" spans="1:8">
      <c r="A226" s="64"/>
      <c r="B226" s="64"/>
      <c r="C226" s="69"/>
      <c r="D226" s="66"/>
      <c r="E226" s="64"/>
      <c r="F226" s="75"/>
      <c r="G226" s="67" t="s">
        <v>133</v>
      </c>
      <c r="H226" s="76">
        <f>SUM(H224:H225)</f>
        <v>0</v>
      </c>
    </row>
    <row r="230" spans="1:8">
      <c r="A230" s="89" t="s">
        <v>167</v>
      </c>
      <c r="B230" s="89"/>
      <c r="C230" s="89"/>
      <c r="D230" s="89"/>
      <c r="E230" s="89"/>
      <c r="F230" s="89"/>
      <c r="G230" s="64"/>
      <c r="H230" s="64"/>
    </row>
    <row r="231" spans="1:8">
      <c r="A231" s="89" t="s">
        <v>168</v>
      </c>
      <c r="B231" s="89"/>
      <c r="C231" s="89"/>
      <c r="D231" s="89"/>
      <c r="E231" s="89"/>
      <c r="F231" s="89"/>
      <c r="G231" s="64"/>
      <c r="H231" s="64"/>
    </row>
  </sheetData>
  <mergeCells count="48">
    <mergeCell ref="B93:I93"/>
    <mergeCell ref="B94:I94"/>
    <mergeCell ref="B85:I85"/>
    <mergeCell ref="B86:I86"/>
    <mergeCell ref="B88:I88"/>
    <mergeCell ref="B90:I90"/>
    <mergeCell ref="B91:I91"/>
    <mergeCell ref="B92:I92"/>
    <mergeCell ref="B71:I71"/>
    <mergeCell ref="B84:I84"/>
    <mergeCell ref="B73:I73"/>
    <mergeCell ref="B74:I74"/>
    <mergeCell ref="B75:I75"/>
    <mergeCell ref="B76:I76"/>
    <mergeCell ref="B77:I77"/>
    <mergeCell ref="B78:I78"/>
    <mergeCell ref="B79:I79"/>
    <mergeCell ref="B80:I80"/>
    <mergeCell ref="B81:I81"/>
    <mergeCell ref="B82:I82"/>
    <mergeCell ref="B83:I83"/>
    <mergeCell ref="B64:I64"/>
    <mergeCell ref="B65:I65"/>
    <mergeCell ref="B66:I66"/>
    <mergeCell ref="B68:I68"/>
    <mergeCell ref="B70:I70"/>
    <mergeCell ref="A231:F231"/>
    <mergeCell ref="G191:H191"/>
    <mergeCell ref="A230:F230"/>
    <mergeCell ref="B52:I52"/>
    <mergeCell ref="B53:I53"/>
    <mergeCell ref="B54:I54"/>
    <mergeCell ref="B55:I55"/>
    <mergeCell ref="B56:I56"/>
    <mergeCell ref="B57:I57"/>
    <mergeCell ref="B58:I58"/>
    <mergeCell ref="B72:I72"/>
    <mergeCell ref="B59:I59"/>
    <mergeCell ref="B60:I60"/>
    <mergeCell ref="B61:I61"/>
    <mergeCell ref="B62:I62"/>
    <mergeCell ref="B63:I63"/>
    <mergeCell ref="A10:I10"/>
    <mergeCell ref="A9:I9"/>
    <mergeCell ref="A8:I8"/>
    <mergeCell ref="A2:F2"/>
    <mergeCell ref="A3:F3"/>
    <mergeCell ref="A5:F5"/>
  </mergeCells>
  <phoneticPr fontId="0" type="noConversion"/>
  <pageMargins left="0.39370078740157483" right="0.39370078740157483" top="0.98425196850393704" bottom="0.78740157480314965" header="0" footer="0"/>
  <pageSetup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Fco Velasco</dc:creator>
  <cp:keywords/>
  <dc:description/>
  <cp:lastModifiedBy>famsa</cp:lastModifiedBy>
  <cp:revision/>
  <dcterms:created xsi:type="dcterms:W3CDTF">2017-05-23T03:50:37Z</dcterms:created>
  <dcterms:modified xsi:type="dcterms:W3CDTF">2023-04-10T20:31:53Z</dcterms:modified>
  <cp:category/>
  <cp:contentStatus/>
</cp:coreProperties>
</file>